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S:\ARHIV 2\SHARED\odlozisce\adp\podatki\indep19\"/>
    </mc:Choice>
  </mc:AlternateContent>
  <xr:revisionPtr revIDLastSave="0" documentId="13_ncr:1_{78E7B03B-F6F1-4032-9F7B-551669BDC9BB}" xr6:coauthVersionLast="47" xr6:coauthVersionMax="47" xr10:uidLastSave="{00000000-0000-0000-0000-000000000000}"/>
  <bookViews>
    <workbookView xWindow="-108" yWindow="-108" windowWidth="23256" windowHeight="12576" xr2:uid="{00000000-000D-0000-FFFF-FFFF00000000}"/>
  </bookViews>
  <sheets>
    <sheet name="Naslovnica" sheetId="4" r:id="rId1"/>
    <sheet name="varlab" sheetId="1" r:id="rId2"/>
    <sheet name="vallab" sheetId="3" r:id="rId3"/>
  </sheets>
  <definedNames>
    <definedName name="_xlnm._FilterDatabase" localSheetId="1" hidden="1">varlab!$A$1:$H$186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3" i="3" l="1"/>
  <c r="G222" i="3"/>
  <c r="E222" i="3"/>
  <c r="G221" i="3"/>
  <c r="E221" i="3"/>
  <c r="G220" i="3"/>
  <c r="E220" i="3"/>
  <c r="G219" i="3"/>
  <c r="E219" i="3"/>
  <c r="G218" i="3"/>
  <c r="E218" i="3"/>
  <c r="G217" i="3"/>
  <c r="E217" i="3"/>
  <c r="G298" i="3"/>
  <c r="E298" i="3"/>
  <c r="G297" i="3"/>
  <c r="E297" i="3"/>
  <c r="G296" i="3"/>
  <c r="E296" i="3"/>
  <c r="G295" i="3"/>
  <c r="E295" i="3"/>
  <c r="G294" i="3"/>
  <c r="E294" i="3"/>
  <c r="G293" i="3"/>
  <c r="E293" i="3"/>
  <c r="K48" i="1"/>
  <c r="J48" i="1"/>
  <c r="J2" i="1"/>
  <c r="K2" i="1"/>
  <c r="J3" i="1"/>
  <c r="K3" i="1"/>
  <c r="J4" i="1"/>
  <c r="K4" i="1"/>
  <c r="J5" i="1"/>
  <c r="K5" i="1"/>
  <c r="J6" i="1"/>
  <c r="K6" i="1"/>
  <c r="J7" i="1"/>
  <c r="K7" i="1"/>
  <c r="J8" i="1"/>
  <c r="K8" i="1"/>
  <c r="J9" i="1"/>
  <c r="K9" i="1"/>
  <c r="J10" i="1"/>
  <c r="K10" i="1"/>
  <c r="J11" i="1"/>
  <c r="K11" i="1"/>
  <c r="J12" i="1"/>
  <c r="K12" i="1"/>
  <c r="J13" i="1"/>
  <c r="K13" i="1"/>
  <c r="J14" i="1"/>
  <c r="K14" i="1"/>
  <c r="J15" i="1"/>
  <c r="K15" i="1"/>
  <c r="J16" i="1"/>
  <c r="K16" i="1"/>
  <c r="J17" i="1"/>
  <c r="K17" i="1"/>
  <c r="J18" i="1"/>
  <c r="K18" i="1"/>
  <c r="J19" i="1"/>
  <c r="K19" i="1"/>
  <c r="J20" i="1"/>
  <c r="K20" i="1"/>
  <c r="J21" i="1"/>
  <c r="K21" i="1"/>
  <c r="J22" i="1"/>
  <c r="K22" i="1"/>
  <c r="J23" i="1"/>
  <c r="K23" i="1"/>
  <c r="J24" i="1"/>
  <c r="K24" i="1"/>
  <c r="J25" i="1"/>
  <c r="K25" i="1"/>
  <c r="J26" i="1"/>
  <c r="K26" i="1"/>
  <c r="J27" i="1"/>
  <c r="K27" i="1"/>
  <c r="J28" i="1"/>
  <c r="K28" i="1"/>
  <c r="J29" i="1"/>
  <c r="K29" i="1"/>
  <c r="J30" i="1"/>
  <c r="K30" i="1"/>
  <c r="J31" i="1"/>
  <c r="K31" i="1"/>
  <c r="J32" i="1"/>
  <c r="K32" i="1"/>
  <c r="J33" i="1"/>
  <c r="K33" i="1"/>
  <c r="J34" i="1"/>
  <c r="K34" i="1"/>
  <c r="J35" i="1"/>
  <c r="K35" i="1"/>
  <c r="J36" i="1"/>
  <c r="K36" i="1"/>
  <c r="J37" i="1"/>
  <c r="K37" i="1"/>
  <c r="J38" i="1"/>
  <c r="K38" i="1"/>
  <c r="J39" i="1"/>
  <c r="K39" i="1"/>
  <c r="J40" i="1"/>
  <c r="K40" i="1"/>
  <c r="J41" i="1"/>
  <c r="K41" i="1"/>
  <c r="J42" i="1"/>
  <c r="K42" i="1"/>
  <c r="J43" i="1"/>
  <c r="K43" i="1"/>
  <c r="J44" i="1"/>
  <c r="K44" i="1"/>
  <c r="J45" i="1"/>
  <c r="K45" i="1"/>
  <c r="J46" i="1"/>
  <c r="K46" i="1"/>
  <c r="J47" i="1"/>
  <c r="K47" i="1"/>
  <c r="J49" i="1"/>
  <c r="K49" i="1"/>
  <c r="J50" i="1"/>
  <c r="K50" i="1"/>
  <c r="J51" i="1"/>
  <c r="K51" i="1"/>
  <c r="J52" i="1"/>
  <c r="K52" i="1"/>
  <c r="J53" i="1"/>
  <c r="K53" i="1"/>
  <c r="J54" i="1"/>
  <c r="K54" i="1"/>
  <c r="J55" i="1"/>
  <c r="K55" i="1"/>
  <c r="J56" i="1"/>
  <c r="K56" i="1"/>
  <c r="J57" i="1"/>
  <c r="K57" i="1"/>
  <c r="J58" i="1"/>
  <c r="K58" i="1"/>
  <c r="J59" i="1"/>
  <c r="K59" i="1"/>
  <c r="J60" i="1"/>
  <c r="K60" i="1"/>
  <c r="J61" i="1"/>
  <c r="K61" i="1"/>
  <c r="J62" i="1"/>
  <c r="K62" i="1"/>
  <c r="J63" i="1"/>
  <c r="K63" i="1"/>
  <c r="J64" i="1"/>
  <c r="K64" i="1"/>
  <c r="J65" i="1"/>
  <c r="K65" i="1"/>
  <c r="J66" i="1"/>
  <c r="K66" i="1"/>
  <c r="J67" i="1"/>
  <c r="K67" i="1"/>
  <c r="J68" i="1"/>
  <c r="K68" i="1"/>
  <c r="J69" i="1"/>
  <c r="K69" i="1"/>
  <c r="J70" i="1"/>
  <c r="K70" i="1"/>
  <c r="J71" i="1"/>
  <c r="K71" i="1"/>
  <c r="J72" i="1"/>
  <c r="K72" i="1"/>
  <c r="J73" i="1"/>
  <c r="K73" i="1"/>
  <c r="J74" i="1"/>
  <c r="K74" i="1"/>
  <c r="J75" i="1"/>
  <c r="K75" i="1"/>
  <c r="J76" i="1"/>
  <c r="K76" i="1"/>
  <c r="J77" i="1"/>
  <c r="K77" i="1"/>
  <c r="J78" i="1"/>
  <c r="K78" i="1"/>
  <c r="J79" i="1"/>
  <c r="K79" i="1"/>
  <c r="J80" i="1"/>
  <c r="K80" i="1"/>
  <c r="J81" i="1"/>
  <c r="K81" i="1"/>
  <c r="J82" i="1"/>
  <c r="K82" i="1"/>
  <c r="J83" i="1"/>
  <c r="K83" i="1"/>
  <c r="J84" i="1"/>
  <c r="K84" i="1"/>
  <c r="J85" i="1"/>
  <c r="K85" i="1"/>
  <c r="J86" i="1"/>
  <c r="K86" i="1"/>
  <c r="J87" i="1"/>
  <c r="K87" i="1"/>
  <c r="J88" i="1"/>
  <c r="K88" i="1"/>
  <c r="J89" i="1"/>
  <c r="K89" i="1"/>
  <c r="J90" i="1"/>
  <c r="K90" i="1"/>
  <c r="J91" i="1"/>
  <c r="K91" i="1"/>
  <c r="J92" i="1"/>
  <c r="K92" i="1"/>
  <c r="J93" i="1"/>
  <c r="K93" i="1"/>
  <c r="J94" i="1"/>
  <c r="K94" i="1"/>
  <c r="J95" i="1"/>
  <c r="K95" i="1"/>
  <c r="J96" i="1"/>
  <c r="K96" i="1"/>
  <c r="J97" i="1"/>
  <c r="K97" i="1"/>
  <c r="J98" i="1"/>
  <c r="K98" i="1"/>
  <c r="J99" i="1"/>
  <c r="K99" i="1"/>
  <c r="J100" i="1"/>
  <c r="K100" i="1"/>
  <c r="J101" i="1"/>
  <c r="K101" i="1"/>
  <c r="J102" i="1"/>
  <c r="K102" i="1"/>
  <c r="J103" i="1"/>
  <c r="K103" i="1"/>
  <c r="J104" i="1"/>
  <c r="K104" i="1"/>
  <c r="J105" i="1"/>
  <c r="K105" i="1"/>
  <c r="J106" i="1"/>
  <c r="K106" i="1"/>
  <c r="J107" i="1"/>
  <c r="K107" i="1"/>
  <c r="J108" i="1"/>
  <c r="K108" i="1"/>
  <c r="J109" i="1"/>
  <c r="K109" i="1"/>
  <c r="J110" i="1"/>
  <c r="K110" i="1"/>
  <c r="J111" i="1"/>
  <c r="K111" i="1"/>
  <c r="J112" i="1"/>
  <c r="K112" i="1"/>
  <c r="J113" i="1"/>
  <c r="K113" i="1"/>
  <c r="J114" i="1"/>
  <c r="K114" i="1"/>
  <c r="J115" i="1"/>
  <c r="K115" i="1"/>
  <c r="J116" i="1"/>
  <c r="K116" i="1"/>
  <c r="J117" i="1"/>
  <c r="K117" i="1"/>
  <c r="J118" i="1"/>
  <c r="K118" i="1"/>
  <c r="J119" i="1"/>
  <c r="K119" i="1"/>
  <c r="J120" i="1"/>
  <c r="K120" i="1"/>
  <c r="J121" i="1"/>
  <c r="K121" i="1"/>
  <c r="J122" i="1"/>
  <c r="K122" i="1"/>
  <c r="J123" i="1"/>
  <c r="K123" i="1"/>
  <c r="J124" i="1"/>
  <c r="K124" i="1"/>
  <c r="J125" i="1"/>
  <c r="K125" i="1"/>
  <c r="J126" i="1"/>
  <c r="K126" i="1"/>
  <c r="J127" i="1"/>
  <c r="K127" i="1"/>
  <c r="J128" i="1"/>
  <c r="K128" i="1"/>
  <c r="J129" i="1"/>
  <c r="K129" i="1"/>
  <c r="J130" i="1"/>
  <c r="K130" i="1"/>
  <c r="J131" i="1"/>
  <c r="K131" i="1"/>
  <c r="J132" i="1"/>
  <c r="K132" i="1"/>
  <c r="J133" i="1"/>
  <c r="K133" i="1"/>
  <c r="J134" i="1"/>
  <c r="K134" i="1"/>
  <c r="J135" i="1"/>
  <c r="K135" i="1"/>
  <c r="J136" i="1"/>
  <c r="K136" i="1"/>
  <c r="J137" i="1"/>
  <c r="K137" i="1"/>
  <c r="J138" i="1"/>
  <c r="K138" i="1"/>
  <c r="J139" i="1"/>
  <c r="K139" i="1"/>
  <c r="J140" i="1"/>
  <c r="K140" i="1"/>
  <c r="J141" i="1"/>
  <c r="K141" i="1"/>
  <c r="J142" i="1"/>
  <c r="K142" i="1"/>
  <c r="J143" i="1"/>
  <c r="K143" i="1"/>
  <c r="J144" i="1"/>
  <c r="K144" i="1"/>
  <c r="J145" i="1"/>
  <c r="K145" i="1"/>
  <c r="J146" i="1"/>
  <c r="K146" i="1"/>
  <c r="J147" i="1"/>
  <c r="K147" i="1"/>
  <c r="J148" i="1"/>
  <c r="K148" i="1"/>
  <c r="J149" i="1"/>
  <c r="K149" i="1"/>
  <c r="J150" i="1"/>
  <c r="K150" i="1"/>
  <c r="J151" i="1"/>
  <c r="K151" i="1"/>
  <c r="J152" i="1"/>
  <c r="K152" i="1"/>
  <c r="J153" i="1"/>
  <c r="K153" i="1"/>
  <c r="J154" i="1"/>
  <c r="K154" i="1"/>
  <c r="J155" i="1"/>
  <c r="K155" i="1"/>
  <c r="J156" i="1"/>
  <c r="K156" i="1"/>
  <c r="J157" i="1"/>
  <c r="K157" i="1"/>
  <c r="J158" i="1"/>
  <c r="K158" i="1"/>
  <c r="J159" i="1"/>
  <c r="K159" i="1"/>
  <c r="J160" i="1"/>
  <c r="K160" i="1"/>
  <c r="J161" i="1"/>
  <c r="K161" i="1"/>
  <c r="J162" i="1"/>
  <c r="K162" i="1"/>
  <c r="J163" i="1"/>
  <c r="K163" i="1"/>
  <c r="J164" i="1"/>
  <c r="K164" i="1"/>
  <c r="J165" i="1"/>
  <c r="K165" i="1"/>
  <c r="J166" i="1"/>
  <c r="K166" i="1"/>
  <c r="J167" i="1"/>
  <c r="K167" i="1"/>
  <c r="J168" i="1"/>
  <c r="K168" i="1"/>
  <c r="J169" i="1"/>
  <c r="K169" i="1"/>
  <c r="J170" i="1"/>
  <c r="K170" i="1"/>
  <c r="J171" i="1"/>
  <c r="K171" i="1"/>
  <c r="J172" i="1"/>
  <c r="K172" i="1"/>
  <c r="J173" i="1"/>
  <c r="K173" i="1"/>
  <c r="J174" i="1"/>
  <c r="K174" i="1"/>
  <c r="J175" i="1"/>
  <c r="K175" i="1"/>
  <c r="J176" i="1"/>
  <c r="K176" i="1"/>
  <c r="J177" i="1"/>
  <c r="K177" i="1"/>
  <c r="J178" i="1"/>
  <c r="K178" i="1"/>
  <c r="J179" i="1"/>
  <c r="K179" i="1"/>
  <c r="J180" i="1"/>
  <c r="K180" i="1"/>
  <c r="J181" i="1"/>
  <c r="K181" i="1"/>
  <c r="J182" i="1"/>
  <c r="K182" i="1"/>
  <c r="J183" i="1"/>
  <c r="K183" i="1"/>
  <c r="J184" i="1"/>
  <c r="K184" i="1"/>
  <c r="J185" i="1"/>
  <c r="K185" i="1"/>
  <c r="J186" i="1"/>
  <c r="K186" i="1"/>
  <c r="E299" i="3" l="1"/>
  <c r="G118" i="3"/>
  <c r="E118" i="3"/>
  <c r="G111" i="3"/>
  <c r="E111" i="3"/>
  <c r="C234" i="3" l="1"/>
  <c r="C206" i="3"/>
  <c r="C133" i="3"/>
  <c r="C114" i="3"/>
  <c r="C64" i="3"/>
  <c r="C49" i="3"/>
  <c r="E9" i="3"/>
  <c r="G112" i="3" l="1"/>
  <c r="E112" i="3"/>
  <c r="G46" i="3"/>
  <c r="E46" i="3"/>
  <c r="G61" i="3" l="1"/>
  <c r="E61" i="3"/>
  <c r="G62" i="3"/>
  <c r="E62" i="3"/>
  <c r="G54" i="3"/>
  <c r="G53" i="3"/>
  <c r="G52" i="3"/>
  <c r="G51" i="3"/>
  <c r="E54" i="3"/>
  <c r="E53" i="3"/>
  <c r="E52" i="3"/>
  <c r="E51" i="3"/>
  <c r="G63" i="3"/>
  <c r="E63" i="3"/>
  <c r="G60" i="3"/>
  <c r="E60" i="3"/>
  <c r="G59" i="3"/>
  <c r="E59" i="3"/>
  <c r="G58" i="3"/>
  <c r="E58" i="3"/>
  <c r="G57" i="3"/>
  <c r="E57" i="3"/>
  <c r="G56" i="3"/>
  <c r="E56" i="3"/>
  <c r="G55" i="3"/>
  <c r="E55" i="3"/>
  <c r="G64" i="3" l="1"/>
  <c r="E64" i="3"/>
  <c r="G290" i="3"/>
  <c r="E290" i="3"/>
  <c r="G289" i="3"/>
  <c r="E289" i="3"/>
  <c r="G288" i="3"/>
  <c r="E288" i="3"/>
  <c r="G287" i="3"/>
  <c r="E287" i="3"/>
  <c r="G124" i="3"/>
  <c r="E124" i="3"/>
  <c r="E123" i="3"/>
  <c r="G123" i="3"/>
  <c r="G125" i="3"/>
  <c r="E125" i="3"/>
  <c r="G122" i="3"/>
  <c r="E122" i="3"/>
  <c r="G117" i="3"/>
  <c r="G116" i="3"/>
  <c r="E117" i="3"/>
  <c r="E116" i="3"/>
  <c r="G119" i="3"/>
  <c r="E119" i="3"/>
  <c r="G48" i="3"/>
  <c r="E48" i="3"/>
  <c r="G47" i="3"/>
  <c r="E47" i="3"/>
  <c r="G45" i="3"/>
  <c r="G44" i="3"/>
  <c r="G43" i="3"/>
  <c r="G42" i="3"/>
  <c r="G41" i="3"/>
  <c r="G40" i="3"/>
  <c r="G39" i="3"/>
  <c r="E45" i="3"/>
  <c r="E44" i="3"/>
  <c r="E43" i="3"/>
  <c r="E42" i="3"/>
  <c r="E41" i="3"/>
  <c r="E40" i="3"/>
  <c r="E39" i="3"/>
  <c r="E126" i="3" l="1"/>
  <c r="G126" i="3"/>
  <c r="E49" i="3"/>
  <c r="G49" i="3"/>
  <c r="E120" i="3"/>
  <c r="E291" i="3"/>
  <c r="G291" i="3"/>
  <c r="G120" i="3"/>
  <c r="G85" i="3"/>
  <c r="G84" i="3"/>
  <c r="E85" i="3"/>
  <c r="E84" i="3"/>
  <c r="G87" i="3"/>
  <c r="E87" i="3"/>
  <c r="G86" i="3"/>
  <c r="E86" i="3"/>
  <c r="G130" i="3"/>
  <c r="E130" i="3"/>
  <c r="G203" i="3"/>
  <c r="E203" i="3"/>
  <c r="G97" i="3"/>
  <c r="G98" i="3"/>
  <c r="G99" i="3"/>
  <c r="G100" i="3"/>
  <c r="G101" i="3"/>
  <c r="G102" i="3"/>
  <c r="G96" i="3"/>
  <c r="E102" i="3"/>
  <c r="E101" i="3"/>
  <c r="E100" i="3"/>
  <c r="E99" i="3"/>
  <c r="E98" i="3"/>
  <c r="E97" i="3"/>
  <c r="E96" i="3"/>
  <c r="G24" i="3"/>
  <c r="E24" i="3"/>
  <c r="G103" i="3" l="1"/>
  <c r="E103" i="3"/>
  <c r="E88" i="3"/>
  <c r="G88" i="3"/>
  <c r="G79" i="3"/>
  <c r="G78" i="3"/>
  <c r="G77" i="3"/>
  <c r="G76" i="3"/>
  <c r="G75" i="3"/>
  <c r="G74" i="3"/>
  <c r="G73" i="3"/>
  <c r="G72" i="3"/>
  <c r="E73" i="3"/>
  <c r="E74" i="3"/>
  <c r="E75" i="3"/>
  <c r="E76" i="3"/>
  <c r="E77" i="3"/>
  <c r="E78" i="3"/>
  <c r="E79" i="3"/>
  <c r="E72" i="3"/>
  <c r="G81" i="3"/>
  <c r="E81" i="3"/>
  <c r="G80" i="3"/>
  <c r="E80" i="3"/>
  <c r="G232" i="3"/>
  <c r="E232" i="3"/>
  <c r="G204" i="3"/>
  <c r="E204" i="3"/>
  <c r="G131" i="3"/>
  <c r="E131" i="3"/>
  <c r="G69" i="3"/>
  <c r="G68" i="3"/>
  <c r="G67" i="3"/>
  <c r="G66" i="3"/>
  <c r="E69" i="3"/>
  <c r="E68" i="3"/>
  <c r="E67" i="3"/>
  <c r="E66" i="3"/>
  <c r="G233" i="3"/>
  <c r="E233" i="3"/>
  <c r="G231" i="3"/>
  <c r="E231" i="3"/>
  <c r="G230" i="3"/>
  <c r="E230" i="3"/>
  <c r="G205" i="3"/>
  <c r="G202" i="3"/>
  <c r="G201" i="3"/>
  <c r="G200" i="3"/>
  <c r="G199" i="3"/>
  <c r="E205" i="3"/>
  <c r="E202" i="3"/>
  <c r="E201" i="3"/>
  <c r="E200" i="3"/>
  <c r="E199" i="3"/>
  <c r="G113" i="3"/>
  <c r="G110" i="3"/>
  <c r="G109" i="3"/>
  <c r="G108" i="3"/>
  <c r="G107" i="3"/>
  <c r="G106" i="3"/>
  <c r="G105" i="3"/>
  <c r="E105" i="3"/>
  <c r="E113" i="3"/>
  <c r="E110" i="3"/>
  <c r="E109" i="3"/>
  <c r="E108" i="3"/>
  <c r="E107" i="3"/>
  <c r="E106" i="3"/>
  <c r="E90" i="3"/>
  <c r="G93" i="3"/>
  <c r="E93" i="3"/>
  <c r="G92" i="3"/>
  <c r="G91" i="3"/>
  <c r="G90" i="3"/>
  <c r="E92" i="3"/>
  <c r="E91" i="3"/>
  <c r="G36" i="3"/>
  <c r="G35" i="3"/>
  <c r="G34" i="3"/>
  <c r="G33" i="3"/>
  <c r="E36" i="3"/>
  <c r="E35" i="3"/>
  <c r="E34" i="3"/>
  <c r="E33" i="3"/>
  <c r="G30" i="3"/>
  <c r="G29" i="3"/>
  <c r="G28" i="3"/>
  <c r="G27" i="3"/>
  <c r="E28" i="3"/>
  <c r="E29" i="3"/>
  <c r="E30" i="3"/>
  <c r="E27" i="3"/>
  <c r="G23" i="3"/>
  <c r="G22" i="3"/>
  <c r="G21" i="3"/>
  <c r="G20" i="3"/>
  <c r="G19" i="3"/>
  <c r="G18" i="3"/>
  <c r="G17" i="3"/>
  <c r="G16" i="3"/>
  <c r="G15" i="3"/>
  <c r="G14" i="3"/>
  <c r="G13" i="3"/>
  <c r="G12" i="3"/>
  <c r="G11" i="3"/>
  <c r="G10" i="3"/>
  <c r="G9" i="3"/>
  <c r="G8" i="3"/>
  <c r="G7" i="3"/>
  <c r="G6" i="3"/>
  <c r="G5" i="3"/>
  <c r="G4" i="3"/>
  <c r="G3" i="3"/>
  <c r="E3" i="3"/>
  <c r="E4" i="3"/>
  <c r="E5" i="3"/>
  <c r="E6" i="3"/>
  <c r="E7" i="3"/>
  <c r="E8" i="3"/>
  <c r="E10" i="3"/>
  <c r="E11" i="3"/>
  <c r="E12" i="3"/>
  <c r="E13" i="3"/>
  <c r="E14" i="3"/>
  <c r="E15" i="3"/>
  <c r="E16" i="3"/>
  <c r="E17" i="3"/>
  <c r="E18" i="3"/>
  <c r="E19" i="3"/>
  <c r="E20" i="3"/>
  <c r="E21" i="3"/>
  <c r="E22" i="3"/>
  <c r="E23" i="3"/>
  <c r="G132" i="3"/>
  <c r="G129" i="3"/>
  <c r="G128" i="3"/>
  <c r="E129" i="3"/>
  <c r="E132" i="3"/>
  <c r="E128" i="3"/>
  <c r="E133" i="3" l="1"/>
  <c r="E234" i="3"/>
  <c r="G234" i="3"/>
  <c r="G70" i="3"/>
  <c r="G206" i="3"/>
  <c r="G133" i="3"/>
  <c r="E206" i="3"/>
  <c r="G114" i="3"/>
  <c r="E114" i="3"/>
  <c r="E94" i="3"/>
  <c r="E70" i="3"/>
  <c r="G94" i="3"/>
  <c r="G31" i="3"/>
  <c r="E82" i="3"/>
  <c r="G82" i="3"/>
  <c r="E25" i="3"/>
  <c r="G25" i="3"/>
  <c r="E37" i="3"/>
  <c r="G37" i="3"/>
  <c r="E31" i="3"/>
</calcChain>
</file>

<file path=xl/sharedStrings.xml><?xml version="1.0" encoding="utf-8"?>
<sst xmlns="http://schemas.openxmlformats.org/spreadsheetml/2006/main" count="1904" uniqueCount="889">
  <si>
    <t>SKD</t>
  </si>
  <si>
    <t>3b. Kdo je razvil te izdelke? [Vaše podjetje samo]</t>
  </si>
  <si>
    <t>3b. Kdo je razvil te izdelke? [Vaše podjetje skupaj z drugimi podjetji ali ustanovami]</t>
  </si>
  <si>
    <t>3b. Kdo je razvil te izdelke? [Vaše podjetje s prilagoditvijo ali spremembo proizvoda, ki ga je prvotno razvilo drugo podjetje ali ustanova]</t>
  </si>
  <si>
    <t>3b. Kdo je razvil te izdelke? [Druga podjetja ali ustanove]</t>
  </si>
  <si>
    <t>4b. Kdo je razvil te storitve? [Vaše podjetje samo]</t>
  </si>
  <si>
    <t>4b. Kdo je razvil te storitve? [Vaše podjetje skupaj z drugimi podjetji ali ustanovami]</t>
  </si>
  <si>
    <t>4b. Kdo je razvil te storitve? [Vaše podjetje s prilagoditvijo ali spremembo proizvoda, ki ga je prvotno razvilo drugo podjetje ali ustanova]</t>
  </si>
  <si>
    <t>4b. Kdo je razvil te storitve? [Druga podjetja ali ustanove]</t>
  </si>
  <si>
    <t>5b. Glede na to, ali so bile inovacije proizvoda novost na vašem trgu oz. novost le za vaše podjetje, navedite odstotek vašega skupnega prihodka od prodaje v letu 2018. [% prihodka od proizvodov, novih za vaš trg]</t>
  </si>
  <si>
    <t>5b. Glede na to, ali so bile inovacije proizvoda novost na vašem trgu oz. novost le za vaše podjetje, navedite odstotek vašega skupnega prihodka od prodaje v letu 2018. [% prihodka od proizvodov, novih samo za vaše podjetje]</t>
  </si>
  <si>
    <t>6b. Kdo je razvil te postopke?  [Vaše podjetje samo]</t>
  </si>
  <si>
    <t>6b. Kdo je razvil te postopke?  [Vaše podjetje skupaj z drugimi podjetji ali ustanovami]</t>
  </si>
  <si>
    <t>6b. Kdo je razvil te postopke?  [Vaše podjetje s prilagoditvijo ali spremembo proizvoda, ki ga je prvotno razvilo drugo podjetje ali ustanova]</t>
  </si>
  <si>
    <t>6b. Kdo je razvil te postopke?  [Druga podjetja ali ustanove]</t>
  </si>
  <si>
    <t>8b. Koliko ste porabili za vsako od inovacijskih dejavnosti? (znesek v EUR, vsaj ocena) [Notranje raziskave in razvoj]</t>
  </si>
  <si>
    <t>8b. Koliko ste porabili za vsako od inovacijskih dejavnosti? (znesek v EUR, vsaj ocena) [Zunanje raziskave in razvoj]</t>
  </si>
  <si>
    <t>8b. Koliko ste porabili za vsako od inovacijskih dejavnosti? (znesek v EUR, vsaj ocena) [Pridobitev strojev, opreme, programske opreme ali zgradb]</t>
  </si>
  <si>
    <t>8b. Koliko ste porabili za vsako od inovacijskih dejavnosti? (znesek v EUR, vsaj ocena) [Pridobitev že obstoječega znanja iz drugih podjetij ali organizacij]</t>
  </si>
  <si>
    <t>8b. Koliko ste porabili za vsako od inovacijskih dejavnosti? (znesek v EUR, vsaj ocena) [Usposabljanje za dejavnosti na področju inovacij]</t>
  </si>
  <si>
    <t>8b. Koliko ste porabili za vsako od inovacijskih dejavnosti? (znesek v EUR, vsaj ocena) [Uvajanje inovacij na trg]</t>
  </si>
  <si>
    <t>8b. Koliko ste porabili za vsako od inovacijskih dejavnosti? (znesek v EUR, vsaj ocena) [Oblikovanje]</t>
  </si>
  <si>
    <t>8b. Koliko ste porabili za vsako od inovacijskih dejavnosti? (znesek v EUR, vsaj ocena) [Drugo]</t>
  </si>
  <si>
    <t>8c. Če je vaše podjetje izvajalo notranje raziskave in razvoj, ali je to počelo redno ali občasno?</t>
  </si>
  <si>
    <t>10b. Katera vrsta družbenika/partnerja v vprašanju 10a je imela najmočnejši vpliv?</t>
  </si>
  <si>
    <t>15b. Ali v prihodnosti nameravate uvesti katero izmed inovacij, naštetih v vprašanju 15a? [Nič od naštetega]</t>
  </si>
  <si>
    <t>16b. Ali v prihodnosti nameravate uvesti katero izmed inovacij, naštetih v vprašanju 16a? [Nič od naštetega]</t>
  </si>
  <si>
    <t>17b. Ali v prihodnosti nameravate uvesti katero izmed inovacij naštetih v vprašanju 17a?  [Nič od naštetega]</t>
  </si>
  <si>
    <t>19b. Če jih ni, ali jih nameravate uporabiti v prihodnje?</t>
  </si>
  <si>
    <t>20b. Ali je vaše podjetje katero od kategorij v vprašanju 20a vpeljalo že pred letom 2016?  [Nič od naštetega]</t>
  </si>
  <si>
    <t>22. Kakšen je bil za leto 2018 odstotek vašega celotnega prihodka od prodaje strankam izven vaše države?  </t>
  </si>
  <si>
    <t>23. Kakšen je odstotek proračuna podjetja za raziskave, razvoj in inovacije kot delež celotnega prihodka?  </t>
  </si>
  <si>
    <t>24. Kakšno je bilo povprečno število zaposlenih v vašem podjetju v letu 2018?</t>
  </si>
  <si>
    <t>25. Približno koliko zaposlenih v vašem podjetju je v letu 2018: [imelo terciarno izobrazbo (visoka šola ali več)?]</t>
  </si>
  <si>
    <t>25. Približno koliko zaposlenih v vašem podjetju je v letu 2018: [bilo na položajih razvojne in inovacijske dejavnosti?]</t>
  </si>
  <si>
    <t>25. Približno koliko zaposlenih v vašem podjetju je v letu 2018: [bilo hkrati na položaju razvojne in inovacijske dejavnosti ter na vodstvenem položaju?]</t>
  </si>
  <si>
    <t>26a. Ali imate dovolj usposobljenih zaposlenih?</t>
  </si>
  <si>
    <t>26b. Če ne, katere so spretnosti, ki primanjkujejo, ki bi jih potrebovali več?</t>
  </si>
  <si>
    <t>27. Imate kakšen komentar ali smo kaj izpustili, kar je povezano s temo in smatrate kot pomembno?</t>
  </si>
  <si>
    <t>Var name</t>
  </si>
  <si>
    <t>Var label</t>
  </si>
  <si>
    <t>Consecutive number</t>
  </si>
  <si>
    <t>Zaporedna številka</t>
  </si>
  <si>
    <t>SKD klasifikacija dejavnosti</t>
  </si>
  <si>
    <t>NACE classification code</t>
  </si>
  <si>
    <t>Questionnaire version</t>
  </si>
  <si>
    <t>Verzija vprašalnika</t>
  </si>
  <si>
    <t>Response received on</t>
  </si>
  <si>
    <t>Odgovor prejet</t>
  </si>
  <si>
    <t>VER_VPR</t>
  </si>
  <si>
    <t>ODG_PRE</t>
  </si>
  <si>
    <t>TIME</t>
  </si>
  <si>
    <t>Response time (minutes)</t>
  </si>
  <si>
    <t>Čas odgovarjanja (v minutah)</t>
  </si>
  <si>
    <t>RES_ENT</t>
  </si>
  <si>
    <t>Response entered by</t>
  </si>
  <si>
    <t>Vnašalec odgovorov</t>
  </si>
  <si>
    <t>1. In which geographic markets did your enterprise sell goods and/or services in the three years 2016 to 2018?</t>
  </si>
  <si>
    <t xml:space="preserve">2. During the three years 2016 to 2018, how important were each of the following strategies to your enterprise? </t>
  </si>
  <si>
    <t>3a. During the three years 2016 to 2018, did your enterprise introduce new or significantly improved goods?</t>
  </si>
  <si>
    <t>3b. Who developed these goods? (tick all that apply)</t>
  </si>
  <si>
    <t>4a. During the three years 2016 to 2018, did your enterprise introduce new or significantly improved services?</t>
  </si>
  <si>
    <t>Local/regional within Slovenia</t>
  </si>
  <si>
    <t>National (other regions of Slovenia)</t>
  </si>
  <si>
    <t>Other countries outside Europe</t>
  </si>
  <si>
    <t>Improving your existing products</t>
  </si>
  <si>
    <t>Introducing entirely new products</t>
  </si>
  <si>
    <t>Reaching new customer groups</t>
  </si>
  <si>
    <t>Customer specific solutions</t>
  </si>
  <si>
    <t>Low-price</t>
  </si>
  <si>
    <t>4b. Who developed these services? (tick all that apply)</t>
  </si>
  <si>
    <t>5a. Were any of your product innovations (goods or services) during the three years 2016 to 2018:</t>
  </si>
  <si>
    <t>5b. If yes, please give the percent of your total turnover in 2016 from new or significantly improved products (goods or services) introduced during the three years 2016 to 2018.</t>
  </si>
  <si>
    <t>6a. During the three years 2016 to 2018, did your enterprise introduce new or significantly improved:</t>
  </si>
  <si>
    <t>6b. Who developed these processes? (tick all that apply)</t>
  </si>
  <si>
    <t>7. During the three years 2016 to 2018, did your enterprise have any innovation activities that did not result in a product or process innovation because the activities were:</t>
  </si>
  <si>
    <t>8a. During the three years 2016 to 2018, did your enterprise engage in the following innovation activities? 8b. How much did your spend on each of them?</t>
  </si>
  <si>
    <t>8c. If your enterprise performed in-house research and development during 2016 to 208, did it do so:</t>
  </si>
  <si>
    <t>9. During the three years 2016 to 2018, how important to your enterprise's innovation activities were each of the following informaton sources?</t>
  </si>
  <si>
    <t>Your enterprise (group)</t>
  </si>
  <si>
    <t xml:space="preserve">Suppliers of equipment, materials, components, or software </t>
  </si>
  <si>
    <t>Clients or customers from the private sector</t>
  </si>
  <si>
    <t>Clients or customers from the public sector</t>
  </si>
  <si>
    <t>Competitors or other enterprises in your sector</t>
  </si>
  <si>
    <t>Consultants or commercial labs</t>
  </si>
  <si>
    <t>Universities or other higher education institutes</t>
  </si>
  <si>
    <t>Government or  public research institutes</t>
  </si>
  <si>
    <t>Conferences, trade fairs, exhibitions</t>
  </si>
  <si>
    <t>Scientific/technical journals or trade publications</t>
  </si>
  <si>
    <t>Professional or industry associations</t>
  </si>
  <si>
    <t>10a. During the three years 2016 to 2018, did your enterprise co-operate on any of your innovation activities with other enterprises or organisations?</t>
  </si>
  <si>
    <t>A. Other enterprises within your enterprise group</t>
  </si>
  <si>
    <t xml:space="preserve">B. Suppliers of equipment, materials, components, or software     </t>
  </si>
  <si>
    <t>C. Clients or customers from the private sector</t>
  </si>
  <si>
    <t>D. Clients or customers from the public sector</t>
  </si>
  <si>
    <t>E. Competitors or other enterprises in your sector</t>
  </si>
  <si>
    <t>F. Consultants or commercial labs</t>
  </si>
  <si>
    <t>G. Universities or other higher education institutes</t>
  </si>
  <si>
    <t>H. Government or public research institutes</t>
  </si>
  <si>
    <t>10b. Which type of innovation partner in question 10a has the most impact? (Please select one letter from A to I.)</t>
  </si>
  <si>
    <t>11. During the three years 2016 to 2018, did your enterprise introduce new:</t>
  </si>
  <si>
    <t>12. Which of the following best describes why your enterprise had no innovation activities?</t>
  </si>
  <si>
    <t xml:space="preserve">13. How important were the following reasons for your enterprise not to conduct innovation activities during 2016 to 2018? </t>
  </si>
  <si>
    <t>Low demand for innovations in your market</t>
  </si>
  <si>
    <t>No need to innovate due to previous innovations</t>
  </si>
  <si>
    <t>No need to innovate due to very little competition in your enterprise’s market</t>
  </si>
  <si>
    <t>Lack of good ideas for innovations</t>
  </si>
  <si>
    <t>14. How important to your enterprise were te following barriers to innovation during 2016 to 2018?</t>
  </si>
  <si>
    <t>Lack of internal finance for innovation</t>
  </si>
  <si>
    <t>Lack of credit or private equity</t>
  </si>
  <si>
    <t>Lack of skilled employees within your enterprise</t>
  </si>
  <si>
    <t>Difficulties in obtaining government grants or subsidies for innovation</t>
  </si>
  <si>
    <t>Lack of collaboration partners</t>
  </si>
  <si>
    <t>Uncertain market demand for your ideas for innovation</t>
  </si>
  <si>
    <t>Too much competition in your market</t>
  </si>
  <si>
    <t xml:space="preserve">Legistlation/regulation </t>
  </si>
  <si>
    <t>15a. During the three years 2016 to 2018, did your enterprise introduce any of the following innovations in business process digatilisation?</t>
  </si>
  <si>
    <t>A. Collection of data with sensors</t>
  </si>
  <si>
    <t xml:space="preserve">B. Collaboration with IT or data experts </t>
  </si>
  <si>
    <t>C. Digital simulation of products or the manufacturing process</t>
  </si>
  <si>
    <t>D. Augmented and virtual reality</t>
  </si>
  <si>
    <t>E. Usage of collaborative platforms and social tools to involve customer input</t>
  </si>
  <si>
    <t>F. Internet of Things (IoT)</t>
  </si>
  <si>
    <t>G. Preparation for Industry 4.0</t>
  </si>
  <si>
    <t xml:space="preserve">H. Preparation of digital models of your products for Building Information Modeling (BIM) </t>
  </si>
  <si>
    <t>I. Personalized smart products and services</t>
  </si>
  <si>
    <t>J. 3D printing technology</t>
  </si>
  <si>
    <t>K. Automation of production lines</t>
  </si>
  <si>
    <t>L. Digitalization of logistics and sales systems</t>
  </si>
  <si>
    <t>16a. During the three years 2016 to 2018, did your enterprise introduce product, process, organisational or marketing innovations with any of the following environmental benefits?</t>
  </si>
  <si>
    <t>A. Reduced material or water use per unit of output</t>
  </si>
  <si>
    <t>C. Reduced air, water, noise or soil pollution</t>
  </si>
  <si>
    <t>D. Replaced a share of materials with less polluting or hazardous substitutes</t>
  </si>
  <si>
    <t>E. Replaced a share of fossil energy with renewable energy sources</t>
  </si>
  <si>
    <t>F. Recycled waste, water, or materials for own use or sale</t>
  </si>
  <si>
    <t>G. Facilitated recycling of product after use</t>
  </si>
  <si>
    <t>H. Extended product life through longer-lasting, more durable products</t>
  </si>
  <si>
    <t>17a. During the three years 2016 to 2018, did your enterprise introduce a product, process, or organisational innovation with any of the following health benefits?</t>
  </si>
  <si>
    <t>A. Ergonomically designed product</t>
  </si>
  <si>
    <t>B. Attractive appearance (visual comfort)</t>
  </si>
  <si>
    <t>C. Use of sound absorbing materials</t>
  </si>
  <si>
    <t>D. Use of materials with health certificates</t>
  </si>
  <si>
    <t>E. Use of materials free from formaldehyde,  benzene and other volatile organic compounds</t>
  </si>
  <si>
    <t>F. Products tested for safe and comfortable use</t>
  </si>
  <si>
    <t xml:space="preserve">G. Designed in collaboration with health experts </t>
  </si>
  <si>
    <t xml:space="preserve">17b. Are you planning to introduce any of the innovations listed in 17a in future? (Please tick the boxes before corresponding letters. Multiple answers are possible.) </t>
  </si>
  <si>
    <t>18. Does your enterprise have procedures in place to regularly identify and reduce your enterprise's environmental impacts?  (For example preparing environmental audits, setting environmental performance goals, ISO 14001 certification, ISO 50001 certification, etc).</t>
  </si>
  <si>
    <t>19a. In the three years 2016 to 2018, did your enterprise use any by-products of its production?</t>
  </si>
  <si>
    <t>19b. If not, do you plan to use by-products in future?</t>
  </si>
  <si>
    <t>20a. In the three years 2016 to 2018, did your enterprise:</t>
  </si>
  <si>
    <t>A. Apply for a patent</t>
  </si>
  <si>
    <t>B. Apply for an utility model</t>
  </si>
  <si>
    <t>C. Register an industrial design right</t>
  </si>
  <si>
    <t>D. Register a trademark</t>
  </si>
  <si>
    <t>E. Use trade secrets</t>
  </si>
  <si>
    <t>F. Claim copyright</t>
  </si>
  <si>
    <t>20b. Did your enterprise introduce any of the intellectual property rights listed in 20a before 2016? (Please tick the boxes before corresponding letters. Multiple answers are possible.)</t>
  </si>
  <si>
    <t>21. What was your enterprises's total turnover for 2018? (Turnover is defined as the market sales of goods and services. Include all taxes except VAT.)</t>
  </si>
  <si>
    <t>22. What was the percent of your total turnover from sales to clients outside your country for 2018?  ______________</t>
  </si>
  <si>
    <t>23. What is the percent of your enterprise's RDI budget as a share of the overall income?  _______________________</t>
  </si>
  <si>
    <t>24. What was your enterprise's average number of employees in 2018?</t>
  </si>
  <si>
    <t xml:space="preserve">25. Approximately how many of your enterprise's employees in 2018 </t>
  </si>
  <si>
    <t>26a. Do you have enough skilled employees?</t>
  </si>
  <si>
    <t>26b. If no, what are the skills that you would need more of, that are in demand?</t>
  </si>
  <si>
    <t>27. Do you have any comment or is there anything we left out related to the topic that you consider important?</t>
  </si>
  <si>
    <t>a</t>
  </si>
  <si>
    <t>b</t>
  </si>
  <si>
    <t>8b. Amount in € (at least an estimate)</t>
  </si>
  <si>
    <t>Your enterprise by itself</t>
  </si>
  <si>
    <t>Your enterprise together with other enterprises or organisations</t>
  </si>
  <si>
    <t>Your enterprise by adapting or modifying processes originally developed by other enterprises or organisations</t>
  </si>
  <si>
    <t>Other enterprises or organisations</t>
  </si>
  <si>
    <t>Q03_A</t>
  </si>
  <si>
    <t>Q01_1</t>
  </si>
  <si>
    <t>Q01_2</t>
  </si>
  <si>
    <t>Q01_3</t>
  </si>
  <si>
    <t>Q01_4</t>
  </si>
  <si>
    <t>Q02_1</t>
  </si>
  <si>
    <t>Q02_2</t>
  </si>
  <si>
    <t>Q02_3</t>
  </si>
  <si>
    <t>Q02_4</t>
  </si>
  <si>
    <t>Q02_5</t>
  </si>
  <si>
    <t>Q04_A</t>
  </si>
  <si>
    <t>Q04_B1</t>
  </si>
  <si>
    <t>Q04_B2</t>
  </si>
  <si>
    <t>Q04_B3</t>
  </si>
  <si>
    <t>Q04_B4</t>
  </si>
  <si>
    <t>Q05_A1</t>
  </si>
  <si>
    <t>Q05_A2</t>
  </si>
  <si>
    <t>Q05_B1</t>
  </si>
  <si>
    <t>Q05_B2</t>
  </si>
  <si>
    <t>Q06_A1</t>
  </si>
  <si>
    <t>Q06_A2</t>
  </si>
  <si>
    <t>Q06_A3</t>
  </si>
  <si>
    <t>Q06_B1</t>
  </si>
  <si>
    <t>Q06_B2</t>
  </si>
  <si>
    <t>Q06_B3</t>
  </si>
  <si>
    <t>Q06_B4</t>
  </si>
  <si>
    <t>Q07_1</t>
  </si>
  <si>
    <t>Q07_2</t>
  </si>
  <si>
    <t>Q08_A1</t>
  </si>
  <si>
    <t>Q08_A2</t>
  </si>
  <si>
    <t>Q08_A3</t>
  </si>
  <si>
    <t>Q08_A4</t>
  </si>
  <si>
    <t>Q08_A5</t>
  </si>
  <si>
    <t>Q08_A6</t>
  </si>
  <si>
    <t>Q08_A7</t>
  </si>
  <si>
    <t>Q08_B1</t>
  </si>
  <si>
    <t>Q08_B2</t>
  </si>
  <si>
    <t>Q08_B3</t>
  </si>
  <si>
    <t>Q08_B4</t>
  </si>
  <si>
    <t>Q08_B5</t>
  </si>
  <si>
    <t>Q08_B6</t>
  </si>
  <si>
    <t>Q08_B7</t>
  </si>
  <si>
    <t>Q08_B8</t>
  </si>
  <si>
    <t>Q08_C</t>
  </si>
  <si>
    <t>Q09_10</t>
  </si>
  <si>
    <t>Q09_11</t>
  </si>
  <si>
    <t>Q09_01</t>
  </si>
  <si>
    <t>Q09_02</t>
  </si>
  <si>
    <t>Q09_03</t>
  </si>
  <si>
    <t>Q09_04</t>
  </si>
  <si>
    <t>Q09_05</t>
  </si>
  <si>
    <t>Q09_06</t>
  </si>
  <si>
    <t>Q09_07</t>
  </si>
  <si>
    <t>Q09_08</t>
  </si>
  <si>
    <t>Q09_09</t>
  </si>
  <si>
    <t>Q10_A1</t>
  </si>
  <si>
    <t>Q10_A2</t>
  </si>
  <si>
    <t>Q10_A3</t>
  </si>
  <si>
    <t>Q10_A4</t>
  </si>
  <si>
    <t>Q10_A5</t>
  </si>
  <si>
    <t>Q10_A6</t>
  </si>
  <si>
    <t>Q10_A7</t>
  </si>
  <si>
    <t>Q10_A8</t>
  </si>
  <si>
    <t>Q10_B</t>
  </si>
  <si>
    <t>Q11_1</t>
  </si>
  <si>
    <t>Q11_2</t>
  </si>
  <si>
    <t>Q11_3</t>
  </si>
  <si>
    <t>Q11_4</t>
  </si>
  <si>
    <t>Q11_5</t>
  </si>
  <si>
    <t>Q11_6</t>
  </si>
  <si>
    <t>Q11_7</t>
  </si>
  <si>
    <t>Q12</t>
  </si>
  <si>
    <t>Q13_1</t>
  </si>
  <si>
    <t>Q13_2</t>
  </si>
  <si>
    <t>Q13_3</t>
  </si>
  <si>
    <t>Q13_4</t>
  </si>
  <si>
    <t>Q14_1</t>
  </si>
  <si>
    <t>Q14_2</t>
  </si>
  <si>
    <t>Q14_3</t>
  </si>
  <si>
    <t>Q14_4</t>
  </si>
  <si>
    <t>Q14_5</t>
  </si>
  <si>
    <t>Q14_6</t>
  </si>
  <si>
    <t>Q14_7</t>
  </si>
  <si>
    <t>Q14_8</t>
  </si>
  <si>
    <t>Q15_A10</t>
  </si>
  <si>
    <t>Q15_A11</t>
  </si>
  <si>
    <t>Q15_A12</t>
  </si>
  <si>
    <t>Q15_A01</t>
  </si>
  <si>
    <t>Q15_A02</t>
  </si>
  <si>
    <t>Q15_A03</t>
  </si>
  <si>
    <t>Q15_A04</t>
  </si>
  <si>
    <t>Q15_A05</t>
  </si>
  <si>
    <t>Q15_A06</t>
  </si>
  <si>
    <t>Q15_A07</t>
  </si>
  <si>
    <t>Q15_A08</t>
  </si>
  <si>
    <t>Q15_A09</t>
  </si>
  <si>
    <t>Q15_B01</t>
  </si>
  <si>
    <t>Q15_B02</t>
  </si>
  <si>
    <t>Q15_B03</t>
  </si>
  <si>
    <t>Q15_B04</t>
  </si>
  <si>
    <t>Q15_B05</t>
  </si>
  <si>
    <t>Q15_B06</t>
  </si>
  <si>
    <t>Q15_B07</t>
  </si>
  <si>
    <t>Q15_B08</t>
  </si>
  <si>
    <t>Q15_B09</t>
  </si>
  <si>
    <t>Q15_B10</t>
  </si>
  <si>
    <t>Q15_B11</t>
  </si>
  <si>
    <t>Q15_B12</t>
  </si>
  <si>
    <t>Q15_B13</t>
  </si>
  <si>
    <t>Q16_A1</t>
  </si>
  <si>
    <t>Q16_A2</t>
  </si>
  <si>
    <t>Q16_A3</t>
  </si>
  <si>
    <t>Q16_A4</t>
  </si>
  <si>
    <t>Q16_A5</t>
  </si>
  <si>
    <t>Q16_A6</t>
  </si>
  <si>
    <t>Q16_A7</t>
  </si>
  <si>
    <t>Q16_A8</t>
  </si>
  <si>
    <t>Q16_B1</t>
  </si>
  <si>
    <t>Q16_B2</t>
  </si>
  <si>
    <t>Q16_B3</t>
  </si>
  <si>
    <t>Q16_B4</t>
  </si>
  <si>
    <t>Q16_B5</t>
  </si>
  <si>
    <t>Q16_B6</t>
  </si>
  <si>
    <t>Q16_B7</t>
  </si>
  <si>
    <t>Q16_B8</t>
  </si>
  <si>
    <t>Q16_B9</t>
  </si>
  <si>
    <t>Q17_A1</t>
  </si>
  <si>
    <t>Q17_A2</t>
  </si>
  <si>
    <t>Q17_A3</t>
  </si>
  <si>
    <t>Q17_A4</t>
  </si>
  <si>
    <t>Q17_A5</t>
  </si>
  <si>
    <t>Q17_A6</t>
  </si>
  <si>
    <t>Q17_A7</t>
  </si>
  <si>
    <t>Q17_B1</t>
  </si>
  <si>
    <t>Q17_B2</t>
  </si>
  <si>
    <t>Q17_B3</t>
  </si>
  <si>
    <t>Q17_B4</t>
  </si>
  <si>
    <t>Q17_B5</t>
  </si>
  <si>
    <t>Q17_B6</t>
  </si>
  <si>
    <t>Q17_B7</t>
  </si>
  <si>
    <t>Q17_B8</t>
  </si>
  <si>
    <t>Q18</t>
  </si>
  <si>
    <t>Q20_A1</t>
  </si>
  <si>
    <t>Q20_A2</t>
  </si>
  <si>
    <t>Q20_A3</t>
  </si>
  <si>
    <t>Q20_A4</t>
  </si>
  <si>
    <t>Q20_A5</t>
  </si>
  <si>
    <t>Q20_A6</t>
  </si>
  <si>
    <t>Q20_B1</t>
  </si>
  <si>
    <t>Q20_B2</t>
  </si>
  <si>
    <t>Q20_B3</t>
  </si>
  <si>
    <t>Q20_B4</t>
  </si>
  <si>
    <t>Q20_B5</t>
  </si>
  <si>
    <t>Q20_B6</t>
  </si>
  <si>
    <t>Q20_B7</t>
  </si>
  <si>
    <t>Q21</t>
  </si>
  <si>
    <t>Q22</t>
  </si>
  <si>
    <t>Q23</t>
  </si>
  <si>
    <t>Q24</t>
  </si>
  <si>
    <t>Q25_1</t>
  </si>
  <si>
    <t>Q25_2</t>
  </si>
  <si>
    <t>Q25_3</t>
  </si>
  <si>
    <t>Q26_A</t>
  </si>
  <si>
    <t>Q26_B</t>
  </si>
  <si>
    <t>Q27</t>
  </si>
  <si>
    <t>Other countries in the European Union or associated countries</t>
  </si>
  <si>
    <t>1. Na katerih geografskih trgih je vaše podjetje prodajalo izdelke oz. storitve v triletnem obd. od 2016 do 2018? [Na lokalnem oz. regionalnem trgu v Sloveniji]</t>
  </si>
  <si>
    <t>1. Na katerih geografskih trgih je vaše podjetje prodajalo izdelke oz. storitve v triletnem obd. od 2016 do 2018? [Na nacionalnem trgu (druge regije) v Sloveniji]</t>
  </si>
  <si>
    <t>1. Na katerih geografskih trgih je vaše podjetje prodajalo izdelke oz. storitve v triletnem obd. od 2016 do 2018? [Na trgih drugih držav Evropske unije ali povezanih držav]</t>
  </si>
  <si>
    <t>1. Na katerih geografskih trgih je vaše podjetje prodajalo izdelke oz. storitve v triletnem obd. od 2016 do 2018? [Na trgih drugih držav]</t>
  </si>
  <si>
    <t>2. Kako pomembna je bila za vaše podjetje v triletnem obd. od 2016 do 2018 vsaka od naslednjih strategij? [Osredotočanje na izobljševanje obstoječih proizvodov]</t>
  </si>
  <si>
    <t>2. Kako pomembna je bila za vaše podjetje v triletnem obd. od 2016 do 2018 vsaka od naslednjih strategij? [Osredotočanje na uvajanje povsem novih proizvodov]</t>
  </si>
  <si>
    <t>2. Kako pomembna je bila za vaše podjetje v triletnem obd. od 2016 do 2018 vsaka od naslednjih strategij? [Osredotočanje na doseganje novih skupin potrošnikov]</t>
  </si>
  <si>
    <t>2. Kako pomembna je bila za vaše podjetje v triletnem obd. od 2016 do 2018 vsaka od naslednjih strategij? [Osredotočanje na posebne rešitve za stranke]</t>
  </si>
  <si>
    <t>2. Kako pomembna je bila za vaše podjetje v triletnem obd. od 2016 do 2018 vsaka od naslednjih strategij? [Osredotočanje na nizko ceno]</t>
  </si>
  <si>
    <t>3a. Ali je vaše podjetje v obd. od 2016 do 2018 uvedlo nove ali bistveno izboljšane izdelke?</t>
  </si>
  <si>
    <t>4a. Ali je vaše podjetje v obd. od 2016 do 2018 uvedlo nove ali bistveno izboljšane storitve?</t>
  </si>
  <si>
    <t>5a. Ali so bile katere od vaših inovacij proizvoda v obd. od 2016 to 2018: [nove na vašem trgu (na drugih trgih je lahko bil proizvod že na voljo)?]</t>
  </si>
  <si>
    <t>5a. Ali so bile katere od vaših inovacij proizvoda v obd. od 2016 to 2018: [nove le za vaše podjetje (proizvod je že bil na voljo pri konkurentih na vašem trgu)?]</t>
  </si>
  <si>
    <t>6a. Ali je vaše podjetje v triletnem obd. od 2016 do 2018 uvedlo nove ali bistveno izboljšane: [postopke predelave ali proizvodnje izdelkov ali storitev?]</t>
  </si>
  <si>
    <t>6a. Ali je vaše podjetje v triletnem obd. od 2016 do 2018 uvedlo nove ali bistveno izboljšane: [postopke logistike, načine za dostavo in distribucijo vaših proizvodov?]</t>
  </si>
  <si>
    <t>6a. Ali je vaše podjetje v triletnem obd. od 2016 do 2018 uvedlo nove ali bistveno izboljšane: [podporne dejavnosti za vaše postopke, kot so sistemi za vzdrževanje ali dejavnosti za nabavo, vodenje evidenc ali računalništvo?]</t>
  </si>
  <si>
    <t>7. Ali je imelo vaše podjetje v obd. od 2016 do 2018 inovacijske dejavnosti, ki niso privedle do inovacije proizvoda ali postopka, ker so: [bile opuščene ali začasno ustavljene pred dokončanjem?]</t>
  </si>
  <si>
    <t>7. Ali je imelo vaše podjetje v obd. od 2016 do 2018 inovacijske dejavnosti, ki niso privedle do inovacije proizvoda ali postopka, ker so: [konec leta 2018 še potekale?]</t>
  </si>
  <si>
    <t>8a. Ali je vaše podjetje v obd. od 2016 do 2018 izvajalo naslednje inovacijske dejavnosti? [Notranje raziskave in razvoj]</t>
  </si>
  <si>
    <t>8a. Ali je vaše podjetje v obd. od 2016 do 2018 izvajalo naslednje inovacijske dejavnosti? [Zunanje raziskave in razvoj]</t>
  </si>
  <si>
    <t>8a. Ali je vaše podjetje v obd. od 2016 do 2018 izvajalo naslednje inovacijske dejavnosti? [Pridobitev strojev, opreme, programske opreme ali zgradb]</t>
  </si>
  <si>
    <t>8a. Ali je vaše podjetje v obd. od 2016 do 2018 izvajalo naslednje inovacijske dejavnosti? [Pridobitev že obstoječega znanja iz drugih podjetij ali organizacij]</t>
  </si>
  <si>
    <t>8a. Ali je vaše podjetje v obd. od 2016 do 2018 izvajalo naslednje inovacijske dejavnosti? [Usposabljanje za dejavnosti na področju inovacij]</t>
  </si>
  <si>
    <t>8a. Ali je vaše podjetje v obd. od 2016 do 2018 izvajalo naslednje inovacijske dejavnosti? [Uvajanje inovacij na trg]</t>
  </si>
  <si>
    <t>8a. Ali je vaše podjetje v obd. od 2016 do 2018 izvajalo naslednje inovacijske dejavnosti? [Oblikovanje]</t>
  </si>
  <si>
    <t>8a. Ali je vaše podjetje v obd. od 2016 do 2018 izvajalo naslednje inovacijske dejavnosti? [Nič]</t>
  </si>
  <si>
    <t>9. Kako pomembni za inovacijske dejavnosti v vašem podjetju so bili v obd. od 2016 do 2018 spodaj našteti viri informacij? [Viri iz vašega podjetja ali skupine podjetij]</t>
  </si>
  <si>
    <t>9. Kako pomembni za inovacijske dejavnosti v vašem podjetju so bili v obd. od 2016 do 2018 spodaj našteti viri informacij? [Dobavitelji opreme, materialov, komponent, programske opreme]</t>
  </si>
  <si>
    <t>9. Kako pomembni za inovacijske dejavnosti v vašem podjetju so bili v obd. od 2016 do 2018 spodaj našteti viri informacij? [Stranke ali kupci zasebnega sektorja]</t>
  </si>
  <si>
    <t>9. Kako pomembni za inovacijske dejavnosti v vašem podjetju so bili v obd. od 2016 do 2018 spodaj našteti viri informacij? [Stranke ali kupci javnega sektorja]</t>
  </si>
  <si>
    <t>9. Kako pomembni za inovacijske dejavnosti v vašem podjetju so bili v obd. od 2016 do 2018 spodaj našteti viri informacij? [Konkurenti ali druga podjetja na vašem področju]</t>
  </si>
  <si>
    <t>9. Kako pomembni za inovacijske dejavnosti v vašem podjetju so bili v obd. od 2016 do 2018 spodaj našteti viri informacij? [Svetovalci in izvajalci tržnih raziskav]</t>
  </si>
  <si>
    <t>9. Kako pomembni za inovacijske dejavnosti v vašem podjetju so bili v obd. od 2016 do 2018 spodaj našteti viri informacij? [Univerze ali druge visokošolske ustanove]</t>
  </si>
  <si>
    <t>9. Kako pomembni za inovacijske dejavnosti v vašem podjetju so bili v obd. od 2016 do 2018 spodaj našteti viri informacij? [Vladne, javne ali zasebne raziskovalne ustanove]</t>
  </si>
  <si>
    <t>9. Kako pomembni za inovacijske dejavnosti v vašem podjetju so bili v obd. od 2016 do 2018 spodaj našteti viri informacij? [Konference, trgovinski sejmi, razstave]</t>
  </si>
  <si>
    <t>9. Kako pomembni za inovacijske dejavnosti v vašem podjetju so bili v obd. od 2016 do 2018 spodaj našteti viri informacij? [Znanstvene revije in tehnične publikacije]</t>
  </si>
  <si>
    <t>9. Kako pomembni za inovacijske dejavnosti v vašem podjetju so bili v obd. od 2016 do 2018 spodaj našteti viri informacij? [Strokovna združenja in gospodarske panoge]</t>
  </si>
  <si>
    <t>10a. Ali je vaše podjetje v triletnem obd. od 2016 do 2018 pri kateri od svojih inovacijskih dejavnostih sodelovalo s spodaj naštetimi podjetji ali ustanovami? [A. Druga podjetja v vaši skupini podjetij]</t>
  </si>
  <si>
    <t>10a. Ali je vaše podjetje v triletnem obd. od 2016 do 2018 pri kateri od svojih inovacijskih dejavnostih sodelovalo s spodaj naštetimi podjetji ali ustanovami? [B. Dobavitelji opreme, materialov, komponent ...]</t>
  </si>
  <si>
    <t>10a. Ali je vaše podjetje v triletnem obd. od 2016 do 2018 pri kateri od svojih inovacijskih dejavnostih sodelovalo s spodaj naštetimi podjetji ali ustanovami? [C. Stranke ali kupci zasebnega sektorja]</t>
  </si>
  <si>
    <t>10a. Ali je vaše podjetje v triletnem obd. od 2016 do 2018 pri kateri od svojih inovacijskih dejavnostih sodelovalo s spodaj naštetimi podjetji ali ustanovami? [D. Stranke ali kupci javnega sektorja]</t>
  </si>
  <si>
    <t>10a. Ali je vaše podjetje v triletnem obd. od 2016 do 2018 pri kateri od svojih inovacijskih dejavnostih sodelovalo s spodaj naštetimi podjetji ali ustanovami? [E. Konkurenti ali druga podjetja na vašem področju]</t>
  </si>
  <si>
    <t>10a. Ali je vaše podjetje v triletnem obd. od 2016 do 2018 pri kateri od svojih inovacijskih dejavnostih sodelovalo s spodaj naštetimi podjetji ali ustanovami? [F. Svetovalci in izvajalci tržnih raziskav]</t>
  </si>
  <si>
    <t>10a. Ali je vaše podjetje v triletnem obd. od 2016 do 2018 pri kateri od svojih inovacijskih dejavnostih sodelovalo s spodaj naštetimi podjetji ali ustanovami? [G. Univerze ali druge visokošolske ustanove]</t>
  </si>
  <si>
    <t>10a. Ali je vaše podjetje v triletnem obd. od 2016 do 2018 pri kateri od svojih inovacijskih dejavnostih sodelovalo s spodaj naštetimi podjetji ali ustanovami? [H. Vladne, javne ali zasebne raziskovalne ustanove]</t>
  </si>
  <si>
    <t>12. Kaj od naštetega najbolje opisuje, zakaj vaše podjetje v obd. od 2016 do 2018 ni imelo inovacijskih dejavnosti?</t>
  </si>
  <si>
    <t>13. Kateri od naštetih razlogov najbolje opisujejo, zakaj vaše podjetje v obd. od 2016 to 2018 ni imelo inovacijskih dejavnosti? [Nizko povpraševanje po inovacijah na vašem trgu]</t>
  </si>
  <si>
    <t>13. Kateri od naštetih razlogov najbolje opisujejo, zakaj vaše podjetje v obd. od 2016 to 2018 ni imelo inovacijskih dejavnosti? [Zaradi prejšnjih inovacij ni potrebe po inovacijah]</t>
  </si>
  <si>
    <t>13. Kateri od naštetih razlogov najbolje opisujejo, zakaj vaše podjetje v obd. od 2016 to 2018 ni imelo inovacijskih dejavnosti? [Zaradi zelo majhne konkurence na trgu vašega podjetja ni potrebe po inovacijah]</t>
  </si>
  <si>
    <t>13. Kateri od naštetih razlogov najbolje opisujejo, zakaj vaše podjetje v obd. od 2016 to 2018 ni imelo inovacijskih dejavnosti? [Pomanjkanje dobrih idej za inovacije]</t>
  </si>
  <si>
    <t>14. Kako pomembne so bile za vaše podjetje v obd. od 2016 do 2018 naslednje ovire za inovacije? [Pomanjkanje notranjega financiranja za inovacije]</t>
  </si>
  <si>
    <t>14. Kako pomembne so bile za vaše podjetje v obd. od 2016 do 2018 naslednje ovire za inovacije? [Pomanjkanje kreditov ali zasebnega kapitala]</t>
  </si>
  <si>
    <t>14. Kako pomembne so bile za vaše podjetje v obd. od 2016 do 2018 naslednje ovire za inovacije? [Pomanjkanje usposobljenih zaposlenih v vašem podjetju]</t>
  </si>
  <si>
    <t>14. Kako pomembne so bile za vaše podjetje v obd. od 2016 do 2018 naslednje ovire za inovacije? [Težave pri pridobivanju državnih subvencij ali subvencij za inovacije]</t>
  </si>
  <si>
    <t>14. Kako pomembne so bile za vaše podjetje v obd. od 2016 do 2018 naslednje ovire za inovacije? [Pomanjkanje partnerjev za sodelovanje]</t>
  </si>
  <si>
    <t>14. Kako pomembne so bile za vaše podjetje v obd. od 2016 do 2018 naslednje ovire za inovacije? [Nezanesljivo tržno povpraševanje po vaših idejah za inovacije]</t>
  </si>
  <si>
    <t>14. Kako pomembne so bile za vaše podjetje v obd. od 2016 do 2018 naslednje ovire za inovacije? [Preveč konkurence na vašem trgu]</t>
  </si>
  <si>
    <t>14. Kako pomembne so bile za vaše podjetje v obd. od 2016 do 2018 naslednje ovire za inovacije? [Zakonodaja/uredbe]</t>
  </si>
  <si>
    <t>15a. Ali je vaše podjetje v obd. od 2016 to 2018 uvedlo inovacije, povezane s procesom digitalizacije podjetij? [A. Zbiranje podatkov s senzorji]</t>
  </si>
  <si>
    <t>15a. Ali je vaše podjetje v obd. od 2016 to 2018 uvedlo inovacije, povezane s procesom digitalizacije podjetij? [B. Sodelovanje s strokovnjaki za informacijske tehnologije in podatke]</t>
  </si>
  <si>
    <t>15a. Ali je vaše podjetje v obd. od 2016 to 2018 uvedlo inovacije, povezane s procesom digitalizacije podjetij? [C. Digitalna simulacija izdelkov in proizvodnih procesov]</t>
  </si>
  <si>
    <t>15a. Ali je vaše podjetje v obd. od 2016 to 2018 uvedlo inovacije, povezane s procesom digitalizacije podjetij? [D. Obogatena in navidezna resničnost]</t>
  </si>
  <si>
    <t>15a. Ali je vaše podjetje v obd. od 2016 to 2018 uvedlo inovacije, povezane s procesom digitalizacije podjetij? [E. Uporaba platform za sodelovanje in socialnih orodij za vključevanje strank]</t>
  </si>
  <si>
    <t>15a. Ali je vaše podjetje v obd. od 2016 to 2018 uvedlo inovacije, povezane s procesom digitalizacije podjetij? [F. Internet stvari (IoT)]</t>
  </si>
  <si>
    <t>15a. Ali je vaše podjetje v obd. od 2016 to 2018 uvedlo inovacije, povezane s procesom digitalizacije podjetij? [G. Priprave za Industrijo 4.0]</t>
  </si>
  <si>
    <t>15a. Ali je vaše podjetje v obd. od 2016 to 2018 uvedlo inovacije, povezane s procesom digitalizacije podjetij? [I. Prilagojeni pametni izdelki in storitve]</t>
  </si>
  <si>
    <t>15a. Ali je vaše podjetje v obd. od 2016 to 2018 uvedlo inovacije, povezane s procesom digitalizacije podjetij? [J. Tehnologija 3D tiskanja]</t>
  </si>
  <si>
    <t>15a. Ali je vaše podjetje v obd. od 2016 to 2018 uvedlo inovacije, povezane s procesom digitalizacije podjetij? [K. Avtomatizacija proizvodnih linij]</t>
  </si>
  <si>
    <t>15a. Ali je vaše podjetje v obd. od 2016 to 2018 uvedlo inovacije, povezane s procesom digitalizacije podjetij? [L. Digitalizacija logistike in prodajnih sistemov]</t>
  </si>
  <si>
    <t>17a. Ali je vaše podjetje v triletnem obd. od 2016 do 2018 uvedlo inovacijo izdelka, procesa ali organizacije z eno od naslednjih koristi za zdravje? [A. Ergonomsko oblikovan izdelek]</t>
  </si>
  <si>
    <t>17a. Ali je vaše podjetje v triletnem obd. od 2016 do 2018 uvedlo inovacijo izdelka, procesa ali organizacije z eno od naslednjih koristi za zdravje? [B. Privlačen videz (vizualno udobje)]</t>
  </si>
  <si>
    <t>17a. Ali je vaše podjetje v triletnem obd. od 2016 do 2018 uvedlo inovacijo izdelka, procesa ali organizacije z eno od naslednjih koristi za zdravje? [C. Raba materialov, ki absorbirajo zvok]</t>
  </si>
  <si>
    <t>17a. Ali je vaše podjetje v triletnem obd. od 2016 do 2018 uvedlo inovacijo izdelka, procesa ali organizacije z eno od naslednjih koristi za zdravje? [D. Raba materialov z zdravstvenimi certifikati]</t>
  </si>
  <si>
    <t>17a. Ali je vaše podjetje v triletnem obd. od 2016 do 2018 uvedlo inovacijo izdelka, procesa ali organizacije z eno od naslednjih koristi za zdravje? [F. Proizvodi, preizkušeni za varno in udobno uporabo]</t>
  </si>
  <si>
    <t>17a. Ali je vaše podjetje v triletnem obd. od 2016 do 2018 uvedlo inovacijo izdelka, procesa ali organizacije z eno od naslednjih koristi za zdravje? [G. Oblikovanje v sodelovanju z zdravstvenimi strokovnjaki]</t>
  </si>
  <si>
    <t>19a. Ali je vaše podjetje v triletnem obd. od 2016 do 2018 uporabljalo katere izmed stranskih produktov svoje proizvodnje?</t>
  </si>
  <si>
    <t>20a. Ali je v obd. od 2016 do 2018 vaše podjetje: [A. prijavilo patent?]</t>
  </si>
  <si>
    <t>20a. Ali je v obd. od 2016 do 2018 vaše podjetje: [B. prijavilo model?]</t>
  </si>
  <si>
    <t>20a. Ali je v obd. od 2016 do 2018 vaše podjetje: [C. registriralo pravico intelektualne lastnine?]</t>
  </si>
  <si>
    <t>20a. Ali je v obd. od 2016 do 2018 vaše podjetje: [D. registriralo blagovno znamko?]</t>
  </si>
  <si>
    <t>20a. Ali je v obd. od 2016 do 2018 vaše podjetje: [E. uporabljalo poslovne skrivnosti?]</t>
  </si>
  <si>
    <t>20a. Ali je v obd. od 2016 do 2018 vaše podjetje: [F. zahtevalo avtorske pravice?]</t>
  </si>
  <si>
    <t>Production process</t>
  </si>
  <si>
    <t>Distribution methods</t>
  </si>
  <si>
    <t>New to  your market?</t>
  </si>
  <si>
    <t>Only new to your enterprise?</t>
  </si>
  <si>
    <t>only new to your market</t>
  </si>
  <si>
    <t>only new to your enterprise</t>
  </si>
  <si>
    <t>Supporting activities for your processess</t>
  </si>
  <si>
    <t>Abandoned or suspended</t>
  </si>
  <si>
    <t>Still ongoing</t>
  </si>
  <si>
    <t>In-house research and development</t>
  </si>
  <si>
    <t>External research and development</t>
  </si>
  <si>
    <t>Acquisition of machinery, equipment, software &amp; buildings</t>
  </si>
  <si>
    <t>Acquisition of existing knowledge from other enterprises or organisations</t>
  </si>
  <si>
    <t>Other</t>
  </si>
  <si>
    <t>Design</t>
  </si>
  <si>
    <t>Market introduction of innovations</t>
  </si>
  <si>
    <t>Training for innovative activities</t>
  </si>
  <si>
    <r>
      <t>Methods of</t>
    </r>
    <r>
      <rPr>
        <sz val="11"/>
        <rFont val="Arial Narrow"/>
        <family val="2"/>
      </rPr>
      <t xml:space="preserve"> pricing goods or services</t>
    </r>
  </si>
  <si>
    <r>
      <t>Methods for</t>
    </r>
    <r>
      <rPr>
        <sz val="11"/>
        <rFont val="Arial Narrow"/>
        <family val="2"/>
      </rPr>
      <t xml:space="preserve"> product placement or sales channels</t>
    </r>
  </si>
  <si>
    <r>
      <t>Business practices</t>
    </r>
    <r>
      <rPr>
        <sz val="11"/>
        <rFont val="Arial Narrow"/>
        <family val="2"/>
      </rPr>
      <t xml:space="preserve"> for organising procedures</t>
    </r>
  </si>
  <si>
    <r>
      <t>Methods of organising work responsibilites</t>
    </r>
    <r>
      <rPr>
        <sz val="11"/>
        <rFont val="Arial Narrow"/>
        <family val="2"/>
      </rPr>
      <t xml:space="preserve"> and decision making</t>
    </r>
  </si>
  <si>
    <r>
      <t>Methods of organising external relations</t>
    </r>
    <r>
      <rPr>
        <sz val="11"/>
        <rFont val="Arial Narrow"/>
        <family val="2"/>
      </rPr>
      <t xml:space="preserve"> with other enterprises or public organisations</t>
    </r>
  </si>
  <si>
    <r>
      <t>Aesthetic design or packaging</t>
    </r>
    <r>
      <rPr>
        <sz val="11"/>
        <rFont val="Arial Narrow"/>
        <family val="2"/>
      </rPr>
      <t xml:space="preserve"> of a good or service</t>
    </r>
  </si>
  <si>
    <r>
      <t xml:space="preserve">Media or techniques for </t>
    </r>
    <r>
      <rPr>
        <sz val="11"/>
        <rFont val="Arial Narrow"/>
        <family val="2"/>
      </rPr>
      <t>product promotion</t>
    </r>
  </si>
  <si>
    <t>11. Ali je vaše podjetje v triletnem obd. od 2016 do 2018 uvedlo nove ali bistveno izboljšane: [poslovne prakse za organiziranje postopkov?]</t>
  </si>
  <si>
    <t>11. Ali je vaše podjetje v triletnem obd. od 2016 do 2018 uvedlo nove ali bistveno izboljšane: [metode za organiziranje delovnih obveznosti in odločanja?]</t>
  </si>
  <si>
    <t>11. Ali je vaše podjetje v triletnem obd. od 2016 do 2018 uvedlo nove ali bistveno izboljšane: [metode organiziranja odnosov z drugimi podjetji ali javnimi ustanovami?]</t>
  </si>
  <si>
    <t>11. Ali je vaše podjetje v triletnem obd. od 2016 do 2018 uvedlo nove ali bistveno izboljšane: [spremembe v estetskem oblikovanju ali embalaži proizvodov?]</t>
  </si>
  <si>
    <t>11. Ali je vaše podjetje v triletnem obd. od 2016 do 2018 uvedlo nove ali bistveno izboljšane: [medije ali tehnike za promocijo proizvodov?]</t>
  </si>
  <si>
    <t>11. Ali je vaše podjetje v triletnem obd. od 2016 do 2018 uvedlo nove ali bistveno izboljšane: [metode plasiranja proizvodov?]</t>
  </si>
  <si>
    <t>11. Ali je vaše podjetje v triletnem obd. od 2016 do 2018 uvedlo nove ali bistveno izboljšane: [metode oblikovanja cen izdelkov in storitev?]</t>
  </si>
  <si>
    <r>
      <t>B. Reduced energy use or CO</t>
    </r>
    <r>
      <rPr>
        <vertAlign val="subscript"/>
        <sz val="11"/>
        <rFont val="Arial Narrow"/>
        <family val="2"/>
      </rPr>
      <t>2</t>
    </r>
    <r>
      <rPr>
        <sz val="11"/>
        <rFont val="Arial Narrow"/>
        <family val="2"/>
      </rPr>
      <t xml:space="preserve"> ‘footprint’ </t>
    </r>
  </si>
  <si>
    <t>15b. Are you planning to introduce any of the innovations listed in 15a in future?</t>
  </si>
  <si>
    <t>None of the above</t>
  </si>
  <si>
    <t>16b. Are you planning to introduce any of the innovations listed in 16a in future?</t>
  </si>
  <si>
    <t>15b. Ali v prihodnosti nameravate uvesti katero izmed inovacij, naštetih v vprašanju 15a? [A. Zbiranje podatkov s senzorji]</t>
  </si>
  <si>
    <t>15b. Ali v prihodnosti nameravate uvesti katero izmed inovacij, naštetih v vprašanju 15a? [B. Sodelovanje s strokovnjaki za informacijske tehnologije in podatke]</t>
  </si>
  <si>
    <t>15b. Ali v prihodnosti nameravate uvesti katero izmed inovacij, naštetih v vprašanju 15a? [C. Digitalna simulacija izdelkov in proizvodnih procesov]</t>
  </si>
  <si>
    <t>15b. Ali v prihodnosti nameravate uvesti katero izmed inovacij, naštetih v vprašanju 15a? [D. Obogatena in navidezna resničnost]</t>
  </si>
  <si>
    <t>15b. Ali v prihodnosti nameravate uvesti katero izmed inovacij, naštetih v vprašanju 15a? [E. Uporaba platform za sodelovanje in socialnih orodij za vključevanje strank]</t>
  </si>
  <si>
    <t>15b. Ali v prihodnosti nameravate uvesti katero izmed inovacij, naštetih v vprašanju 15a? [F. Internet stvari (IoT)]</t>
  </si>
  <si>
    <t>15b. Ali v prihodnosti nameravate uvesti katero izmed inovacij, naštetih v vprašanju 15a? [G. Priprave za Industrijo 4.0]</t>
  </si>
  <si>
    <t>15b. Ali v prihodnosti nameravate uvesti katero izmed inovacij, naštetih v vprašanju 15a? [H. Priprava digitalnih modelov vaših proizvodov za informacijsko modeliranje gradenj (BIM)]</t>
  </si>
  <si>
    <t>15b. Ali v prihodnosti nameravate uvesti katero izmed inovacij, naštetih v vprašanju 15a? [I.  Prilagojeni pametni izdelki in storitve]</t>
  </si>
  <si>
    <t>15b. Ali v prihodnosti nameravate uvesti katero izmed inovacij, naštetih v vprašanju 15a? [J. Tehnologija 3D tiskanja]</t>
  </si>
  <si>
    <t>15b. Ali v prihodnosti nameravate uvesti katero izmed inovacij, naštetih v vprašanju 15a? [K. Avtomatizacija proizvodnih linij]</t>
  </si>
  <si>
    <t>15b. Ali v prihodnosti nameravate uvesti katero izmed inovacij, naštetih v vprašanju 15a? [L. Digitalizacija logistike in prodajnih sistemov]</t>
  </si>
  <si>
    <t>16b. Ali v prihodnosti nameravate uvesti katero izmed inovacij, naštetih v vprašanju 16a? [A. Zmanjšana raba materialov ali vode na enoto proizvodnje]</t>
  </si>
  <si>
    <t>16b. Ali v prihodnosti nameravate uvesti katero izmed inovacij, naštetih v vprašanju 16a? [B. Zmanjšana raba energije ali ogljičnega odtisa]</t>
  </si>
  <si>
    <t>16b. Ali v prihodnosti nameravate uvesti katero izmed inovacij, naštetih v vprašanju 16a? [C. Zmanjšano onesnaževanje zraka, vode, hrupa ali tal]</t>
  </si>
  <si>
    <t>16b. Ali v prihodnosti nameravate uvesti katero izmed inovacij, naštetih v vprašanju 16a? [D. Nadomestilo deleža materialov z manj onesnaževalnimi ali nevarnimi materiali]</t>
  </si>
  <si>
    <t>16b. Ali v prihodnosti nameravate uvesti katero izmed inovacij, naštetih v vprašanju 16a? [E. Nadomestilo deleža fosilne energije z obnovljivimi viri energije]</t>
  </si>
  <si>
    <t>16b. Ali v prihodnosti nameravate uvesti katero izmed inovacij, naštetih v vprašanju 16a? [F. Recikliranje odpadkov, vode ali materialov za lastno uporabo ali prodajo]</t>
  </si>
  <si>
    <t>16b. Ali v prihodnosti nameravate uvesti katero izmed inovacij, naštetih v vprašanju 16a? [G. Olajšanje recikliranja produktov po uporabi]</t>
  </si>
  <si>
    <t>16b. Ali v prihodnosti nameravate uvesti katero izmed inovacij, naštetih v vprašanju 16a? [H. Podaljšana življenjska doba izdelkov z dolgotrajnejšimi in trajnejšimi produkti]</t>
  </si>
  <si>
    <t>17b. Ali v prihodnosti nameravate uvesti katero izmed inovacij naštetih v vprašanju 17a?  [A. Ergonomsko oblikovan izdelek]</t>
  </si>
  <si>
    <t>17b. Ali v prihodnosti nameravate uvesti katero izmed inovacij naštetih v vprašanju 17a?  [B. Privlačen videz (vizualno udobje)]</t>
  </si>
  <si>
    <t>17b. Ali v prihodnosti nameravate uvesti katero izmed inovacij naštetih v vprašanju 17a?  [C. Raba materialov, ki absorbirajo zvok]</t>
  </si>
  <si>
    <t>17b. Ali v prihodnosti nameravate uvesti katero izmed inovacij naštetih v vprašanju 17a?  [D. Raba materialov z zdravstvenimi certifikati]</t>
  </si>
  <si>
    <t>17b. Ali v prihodnosti nameravate uvesti katero izmed inovacij naštetih v vprašanju 17a?  [E. Raba materialov brez formaldehida, benzena ali drugih hlapnih organskih spojin]</t>
  </si>
  <si>
    <t>17b. Ali v prihodnosti nameravate uvesti katero izmed inovacij naštetih v vprašanju 17a?  [F. Proizvodi, preizkušeni za varno in udobno uporabo]</t>
  </si>
  <si>
    <t>17b. Ali v prihodnosti nameravate uvesti katero izmed inovacij naštetih v vprašanju 17a?  [G. Oblikovanje v sodelovanju z zdravstvenimi strokovnjaki]</t>
  </si>
  <si>
    <t>20b. Ali je vaše podjetje katero od kategorij v vprašanju 20a vpeljalo že pred letom 2016?  [A. prijavilo patent?]</t>
  </si>
  <si>
    <t>20b. Ali je vaše podjetje katero od kategorij v vprašanju 20a vpeljalo že pred letom 2016?  [B. prijavilo model?]</t>
  </si>
  <si>
    <t>20b. Ali je vaše podjetje katero od kategorij v vprašanju 20a vpeljalo že pred letom 2016?  [C. registriralo pravico intelektualne lastnine?]</t>
  </si>
  <si>
    <t>20b. Ali je vaše podjetje katero od kategorij v vprašanju 20a vpeljalo že pred letom 2016?  [D. registriralo blagovno znamko?]</t>
  </si>
  <si>
    <t>20b. Ali je vaše podjetje katero od kategorij v vprašanju 20a vpeljalo že pred letom 2016?  [E. uporabljalo poslovne skrivnosti?]</t>
  </si>
  <si>
    <t>20b. Ali je vaše podjetje katero od kategorij v vprašanju 20a vpeljalo že pred letom 2016?  [F. zahtevalo avtorske pravice?]</t>
  </si>
  <si>
    <t>a. had a tertiary degree (undegraduate degree or more)?</t>
  </si>
  <si>
    <t>b. were in RDI positions?</t>
  </si>
  <si>
    <t>c. were simiultaneously in a RDI and management position?</t>
  </si>
  <si>
    <t xml:space="preserve">1. In which geographic markets did your enterprise sell goods and/or services in the three years 2016 to 2018? [Local/regional within Slovenia] </t>
  </si>
  <si>
    <t xml:space="preserve">1. In which geographic markets did your enterprise sell goods and/or services in the three years 2016 to 2018? [National (other regions of Slovenia)] </t>
  </si>
  <si>
    <t xml:space="preserve">1. In which geographic markets did your enterprise sell goods and/or services in the three years 2016 to 2018? [Other countries in the European Union or associated countries] </t>
  </si>
  <si>
    <t xml:space="preserve">1. In which geographic markets did your enterprise sell goods and/or services in the three years 2016 to 2018? [Other countries outside Europe] </t>
  </si>
  <si>
    <t xml:space="preserve">2. During the three years 2016 to 2018, how important were each of the following strategies to your enterprise?  [Improving your existing products] </t>
  </si>
  <si>
    <t xml:space="preserve">2. During the three years 2016 to 2018, how important were each of the following strategies to your enterprise?  [Introducing entirely new products] </t>
  </si>
  <si>
    <t xml:space="preserve">2. During the three years 2016 to 2018, how important were each of the following strategies to your enterprise?  [Reaching new customer groups] </t>
  </si>
  <si>
    <t xml:space="preserve">2. During the three years 2016 to 2018, how important were each of the following strategies to your enterprise?  [Customer specific solutions] </t>
  </si>
  <si>
    <t xml:space="preserve">2. During the three years 2016 to 2018, how important were each of the following strategies to your enterprise?  [Low-price] </t>
  </si>
  <si>
    <t xml:space="preserve">5a. Were any of your product innovations (goods or services) during the three years 2016 to 2018: [New to  your market?] </t>
  </si>
  <si>
    <t xml:space="preserve">5a. Were any of your product innovations (goods or services) during the three years 2016 to 2018: [Only new to your enterprise?] </t>
  </si>
  <si>
    <t xml:space="preserve">5b. If yes, please give the percent of your total turnover in 2016 from new or significantly improved products (goods or services) introduced during the three years 2016 to 2018. [only new to your market] </t>
  </si>
  <si>
    <t xml:space="preserve">5b. If yes, please give the percent of your total turnover in 2016 from new or significantly improved products (goods or services) introduced during the three years 2016 to 2018. [only new to your enterprise] </t>
  </si>
  <si>
    <t xml:space="preserve">6a. During the three years 2016 to 2018, did your enterprise introduce new or significantly improved: [Production process] </t>
  </si>
  <si>
    <t xml:space="preserve">6a. During the three years 2016 to 2018, did your enterprise introduce new or significantly improved: [Distribution methods] </t>
  </si>
  <si>
    <t xml:space="preserve">6a. During the three years 2016 to 2018, did your enterprise introduce new or significantly improved: [Supporting activities for your processess] </t>
  </si>
  <si>
    <t xml:space="preserve">7. During the three years 2016 to 2018, did your enterprise have any innovation activities that did not result in a product or process innovation because the activities were: [Abandoned or suspended] </t>
  </si>
  <si>
    <t xml:space="preserve">7. During the three years 2016 to 2018, did your enterprise have any innovation activities that did not result in a product or process innovation because the activities were: [Still ongoing] </t>
  </si>
  <si>
    <t xml:space="preserve">10a. During the three years 2016 to 2018, did your enterprise co-operate on any of your innovation activities with other enterprises or organisations? [A. Other enterprises within your enterprise group] </t>
  </si>
  <si>
    <t xml:space="preserve">10a. During the three years 2016 to 2018, did your enterprise co-operate on any of your innovation activities with other enterprises or organisations? [B. Suppliers of equipment, materials, components, or software     ] </t>
  </si>
  <si>
    <t xml:space="preserve">10a. During the three years 2016 to 2018, did your enterprise co-operate on any of your innovation activities with other enterprises or organisations? [C. Clients or customers from the private sector] </t>
  </si>
  <si>
    <t xml:space="preserve">10a. During the three years 2016 to 2018, did your enterprise co-operate on any of your innovation activities with other enterprises or organisations? [D. Clients or customers from the public sector] </t>
  </si>
  <si>
    <t xml:space="preserve">10a. During the three years 2016 to 2018, did your enterprise co-operate on any of your innovation activities with other enterprises or organisations? [E. Competitors or other enterprises in your sector] </t>
  </si>
  <si>
    <t xml:space="preserve">10a. During the three years 2016 to 2018, did your enterprise co-operate on any of your innovation activities with other enterprises or organisations? [F. Consultants or commercial labs] </t>
  </si>
  <si>
    <t xml:space="preserve">10a. During the three years 2016 to 2018, did your enterprise co-operate on any of your innovation activities with other enterprises or organisations? [G. Universities or other higher education institutes] </t>
  </si>
  <si>
    <t xml:space="preserve">10a. During the three years 2016 to 2018, did your enterprise co-operate on any of your innovation activities with other enterprises or organisations? [H. Government or public research institutes] </t>
  </si>
  <si>
    <t xml:space="preserve">11. During the three years 2016 to 2018, did your enterprise introduce new: [Business practices for organising procedures] </t>
  </si>
  <si>
    <t xml:space="preserve">11. During the three years 2016 to 2018, did your enterprise introduce new: [Methods of organising work responsibilites and decision making] </t>
  </si>
  <si>
    <t xml:space="preserve">11. During the three years 2016 to 2018, did your enterprise introduce new: [Methods of organising external relations with other enterprises or public organisations] </t>
  </si>
  <si>
    <t xml:space="preserve">11. During the three years 2016 to 2018, did your enterprise introduce new: [Aesthetic design or packaging of a good or service] </t>
  </si>
  <si>
    <t xml:space="preserve">11. During the three years 2016 to 2018, did your enterprise introduce new: [Media or techniques for product promotion] </t>
  </si>
  <si>
    <t xml:space="preserve">11. During the three years 2016 to 2018, did your enterprise introduce new: [Methods for product placement or sales channels] </t>
  </si>
  <si>
    <t xml:space="preserve">11. During the three years 2016 to 2018, did your enterprise introduce new: [Methods of pricing goods or services] </t>
  </si>
  <si>
    <t xml:space="preserve">13. How important were the following reasons for your enterprise not to conduct innovation activities during 2016 to 2018?  [Low demand for innovations in your market] </t>
  </si>
  <si>
    <t xml:space="preserve">13. How important were the following reasons for your enterprise not to conduct innovation activities during 2016 to 2018?  [No need to innovate due to previous innovations] </t>
  </si>
  <si>
    <t xml:space="preserve">13. How important were the following reasons for your enterprise not to conduct innovation activities during 2016 to 2018?  [No need to innovate due to very little competition in your enterprise’s market] </t>
  </si>
  <si>
    <t xml:space="preserve">13. How important were the following reasons for your enterprise not to conduct innovation activities during 2016 to 2018?  [Lack of good ideas for innovations] </t>
  </si>
  <si>
    <t xml:space="preserve">15a. During the three years 2016 to 2018, did your enterprise introduce any of the following innovations in business process digatilisation? [A. Collection of data with sensors] </t>
  </si>
  <si>
    <t xml:space="preserve">15a. During the three years 2016 to 2018, did your enterprise introduce any of the following innovations in business process digatilisation? [B. Collaboration with IT or data experts ] </t>
  </si>
  <si>
    <t xml:space="preserve">15a. During the three years 2016 to 2018, did your enterprise introduce any of the following innovations in business process digatilisation? [C. Digital simulation of products or the manufacturing process] </t>
  </si>
  <si>
    <t xml:space="preserve">15a. During the three years 2016 to 2018, did your enterprise introduce any of the following innovations in business process digatilisation? [D. Augmented and virtual reality] </t>
  </si>
  <si>
    <t xml:space="preserve">15a. During the three years 2016 to 2018, did your enterprise introduce any of the following innovations in business process digatilisation? [E. Usage of collaborative platforms and social tools to involve customer input] </t>
  </si>
  <si>
    <t xml:space="preserve">15a. During the three years 2016 to 2018, did your enterprise introduce any of the following innovations in business process digatilisation? [F. Internet of Things (IoT)] </t>
  </si>
  <si>
    <t xml:space="preserve">15a. During the three years 2016 to 2018, did your enterprise introduce any of the following innovations in business process digatilisation? [G. Preparation for Industry 4.0] </t>
  </si>
  <si>
    <t xml:space="preserve">15a. During the three years 2016 to 2018, did your enterprise introduce any of the following innovations in business process digatilisation? [I. Personalized smart products and services] </t>
  </si>
  <si>
    <t xml:space="preserve">15a. During the three years 2016 to 2018, did your enterprise introduce any of the following innovations in business process digatilisation? [J. 3D printing technology] </t>
  </si>
  <si>
    <t xml:space="preserve">15a. During the three years 2016 to 2018, did your enterprise introduce any of the following innovations in business process digatilisation? [K. Automation of production lines] </t>
  </si>
  <si>
    <t xml:space="preserve">15a. During the three years 2016 to 2018, did your enterprise introduce any of the following innovations in business process digatilisation? [L. Digitalization of logistics and sales systems] </t>
  </si>
  <si>
    <t xml:space="preserve">15b. Are you planning to introduce any of the innovations listed in 15a in future? [A. Collection of data with sensors] </t>
  </si>
  <si>
    <t xml:space="preserve">15b. Are you planning to introduce any of the innovations listed in 15a in future? [B. Collaboration with IT or data experts ] </t>
  </si>
  <si>
    <t xml:space="preserve">15b. Are you planning to introduce any of the innovations listed in 15a in future? [C. Digital simulation of products or the manufacturing process] </t>
  </si>
  <si>
    <t xml:space="preserve">15b. Are you planning to introduce any of the innovations listed in 15a in future? [D. Augmented and virtual reality] </t>
  </si>
  <si>
    <t xml:space="preserve">15b. Are you planning to introduce any of the innovations listed in 15a in future? [E. Usage of collaborative platforms and social tools to involve customer input] </t>
  </si>
  <si>
    <t xml:space="preserve">15b. Are you planning to introduce any of the innovations listed in 15a in future? [F. Internet of Things (IoT)] </t>
  </si>
  <si>
    <t xml:space="preserve">15b. Are you planning to introduce any of the innovations listed in 15a in future? [G. Preparation for Industry 4.0] </t>
  </si>
  <si>
    <t xml:space="preserve">15b. Are you planning to introduce any of the innovations listed in 15a in future? [H. Preparation of digital models of your products for Building Information Modeling (BIM) ] </t>
  </si>
  <si>
    <t xml:space="preserve">15b. Are you planning to introduce any of the innovations listed in 15a in future? [I. Personalized smart products and services] </t>
  </si>
  <si>
    <t xml:space="preserve">15b. Are you planning to introduce any of the innovations listed in 15a in future? [J. 3D printing technology] </t>
  </si>
  <si>
    <t xml:space="preserve">15b. Are you planning to introduce any of the innovations listed in 15a in future? [K. Automation of production lines] </t>
  </si>
  <si>
    <t xml:space="preserve">15b. Are you planning to introduce any of the innovations listed in 15a in future? [L. Digitalization of logistics and sales systems] </t>
  </si>
  <si>
    <t xml:space="preserve">15b. Are you planning to introduce any of the innovations listed in 15a in future? [None of the above] </t>
  </si>
  <si>
    <t xml:space="preserve">16b. Are you planning to introduce any of the innovations listed in 16a in future? [A. Reduced material or water use per unit of output] </t>
  </si>
  <si>
    <t xml:space="preserve">16b. Are you planning to introduce any of the innovations listed in 16a in future? [B. Reduced energy use or CO2 ‘footprint’ ] </t>
  </si>
  <si>
    <t xml:space="preserve">16b. Are you planning to introduce any of the innovations listed in 16a in future? [C. Reduced air, water, noise or soil pollution] </t>
  </si>
  <si>
    <t xml:space="preserve">16b. Are you planning to introduce any of the innovations listed in 16a in future? [D. Replaced a share of materials with less polluting or hazardous substitutes] </t>
  </si>
  <si>
    <t xml:space="preserve">16b. Are you planning to introduce any of the innovations listed in 16a in future? [E. Replaced a share of fossil energy with renewable energy sources] </t>
  </si>
  <si>
    <t xml:space="preserve">16b. Are you planning to introduce any of the innovations listed in 16a in future? [F. Recycled waste, water, or materials for own use or sale] </t>
  </si>
  <si>
    <t xml:space="preserve">16b. Are you planning to introduce any of the innovations listed in 16a in future? [G. Facilitated recycling of product after use] </t>
  </si>
  <si>
    <t xml:space="preserve">16b. Are you planning to introduce any of the innovations listed in 16a in future? [H. Extended product life through longer-lasting, more durable products] </t>
  </si>
  <si>
    <t xml:space="preserve">16b. Are you planning to introduce any of the innovations listed in 16a in future? [None of the above] </t>
  </si>
  <si>
    <t xml:space="preserve">20a. In the three years 2016 to 2018, did your enterprise: [A. Apply for a patent] </t>
  </si>
  <si>
    <t xml:space="preserve">20a. In the three years 2016 to 2018, did your enterprise: [B. Apply for an utility model] </t>
  </si>
  <si>
    <t xml:space="preserve">20a. In the three years 2016 to 2018, did your enterprise: [C. Register an industrial design right] </t>
  </si>
  <si>
    <t xml:space="preserve">20a. In the three years 2016 to 2018, did your enterprise: [D. Register a trademark] </t>
  </si>
  <si>
    <t xml:space="preserve">20a. In the three years 2016 to 2018, did your enterprise: [E. Use trade secrets] </t>
  </si>
  <si>
    <t xml:space="preserve">20a. In the three years 2016 to 2018, did your enterprise: [F. Claim copyright] </t>
  </si>
  <si>
    <t xml:space="preserve">25. Approximately how many of your enterprise's employees in 2018  [a. had a tertiary degree (undegraduate degree or more)?] </t>
  </si>
  <si>
    <t xml:space="preserve">25. Approximately how many of your enterprise's employees in 2018  [b. were in RDI positions?] </t>
  </si>
  <si>
    <t xml:space="preserve">25. Approximately how many of your enterprise's employees in 2018  [c. were simiultaneously in a RDI and management position?] </t>
  </si>
  <si>
    <t>21. What was your enterprises's total turnover for 2018?</t>
  </si>
  <si>
    <t xml:space="preserve">22. What was the percent of your total turnover from sales to clients outside your country for 2018? </t>
  </si>
  <si>
    <t>23. What is the percent of your enterprise's RDI budget as a share of the overall income?</t>
  </si>
  <si>
    <t xml:space="preserve">20b. Did your enterprise introduce any of the intellectual property rights listed in 20a before 2016? [A. Apply for a patent] </t>
  </si>
  <si>
    <t xml:space="preserve">20b. Did your enterprise introduce any of the intellectual property rights listed in 20a before 2016? [B. Apply for an utility model] </t>
  </si>
  <si>
    <t xml:space="preserve">20b. Did your enterprise introduce any of the intellectual property rights listed in 20a before 2016? [C. Register an industrial design right] </t>
  </si>
  <si>
    <t xml:space="preserve">20b. Did your enterprise introduce any of the intellectual property rights listed in 20a before 2016? [D. Register a trademark] </t>
  </si>
  <si>
    <t xml:space="preserve">20b. Did your enterprise introduce any of the intellectual property rights listed in 20a before 2016? [E. Use trade secrets] </t>
  </si>
  <si>
    <t xml:space="preserve">20b. Did your enterprise introduce any of the intellectual property rights listed in 20a before 2016? [F. Claim copyright] </t>
  </si>
  <si>
    <t xml:space="preserve">20b. Did your enterprise introduce any of the intellectual property rights listed in 20a before 2016? [None of the above] </t>
  </si>
  <si>
    <t xml:space="preserve">17b. Are you planning to introduce any of the innovations listed in 17a in future? [A. Ergonomically designed product] </t>
  </si>
  <si>
    <t xml:space="preserve">17b. Are you planning to introduce any of the innovations listed in 17a in future? [B. Attractive appearance (visual comfort)] </t>
  </si>
  <si>
    <t xml:space="preserve">17b. Are you planning to introduce any of the innovations listed in 17a in future? [C. Use of sound absorbing materials] </t>
  </si>
  <si>
    <t xml:space="preserve">17b. Are you planning to introduce any of the innovations listed in 17a in future? [D. Use of materials with health certificates] </t>
  </si>
  <si>
    <t xml:space="preserve">17b. Are you planning to introduce any of the innovations listed in 17a in future? [E. Use of materials free from formaldehyde,  benzene and other volatile organic compounds] </t>
  </si>
  <si>
    <t xml:space="preserve">17b. Are you planning to introduce any of the innovations listed in 17a in future? [F. Products tested for safe and comfortable use] </t>
  </si>
  <si>
    <t xml:space="preserve">17b. Are you planning to introduce any of the innovations listed in 17a in future? [G. Designed in collaboration with health experts ] </t>
  </si>
  <si>
    <t xml:space="preserve">17b. Are you planning to introduce any of the innovations listed in 17a in future? [None of the above] </t>
  </si>
  <si>
    <t>18. Ali ima vaše podjetje vzpostavljene postopke za redno prepoznavanje in zmanjševanje vplivov vašega podjetja na okolje?</t>
  </si>
  <si>
    <t>Q19_A_V1</t>
  </si>
  <si>
    <t>Q19_B_V1</t>
  </si>
  <si>
    <t>Q19_A_V2</t>
  </si>
  <si>
    <t>Q19_B_V2</t>
  </si>
  <si>
    <t>Q19_A_V3</t>
  </si>
  <si>
    <t>Q19_B_V3</t>
  </si>
  <si>
    <t>Q19_A_V4</t>
  </si>
  <si>
    <t>Q19_B_V4</t>
  </si>
  <si>
    <t>19b. If not, do you plan to use wood materials in future?</t>
  </si>
  <si>
    <t>19b. If not, do you plan to use wood products in future?</t>
  </si>
  <si>
    <t>19b. If not, do you plan to sell wood products in future?</t>
  </si>
  <si>
    <t>19a. In the three years 2016 to 2018, did your enterprise use wood materials in your production?</t>
  </si>
  <si>
    <t>19a. In the three years 2016 to 2018, did your company use wood products for construction?</t>
  </si>
  <si>
    <t>19a. In the three years 2016 to 2018, did your company sell any wood products?</t>
  </si>
  <si>
    <t>Gojenje gozdov in druge gozdarske dejavnosti</t>
  </si>
  <si>
    <t>Sečnja</t>
  </si>
  <si>
    <t>Storitve za gozdarstvo</t>
  </si>
  <si>
    <t>Žaganje, skobljanje in impregniranje lesa</t>
  </si>
  <si>
    <t>Proizvodnja furnirja in plošč na osnovi lesa</t>
  </si>
  <si>
    <t>Proizvodnja sestavljenega parketa</t>
  </si>
  <si>
    <t>Stavbno mizarstvo in tesarstvo</t>
  </si>
  <si>
    <t>Proizvodnja lesene embalaže</t>
  </si>
  <si>
    <t>Proizvodnja drugih izdelkov iz lesa, plute, slame in protja</t>
  </si>
  <si>
    <t>Proizvodnja papirja in kartona</t>
  </si>
  <si>
    <t>Proizvodnja valovitega papirja in kartona ter papirne in kartonske embalaže</t>
  </si>
  <si>
    <t>Proizvodnja gospodinjskih, higienskih in toaletnih potrebščin iz papirja</t>
  </si>
  <si>
    <t>Proizvodnja drugih izdelkov iz papirja in kartona</t>
  </si>
  <si>
    <t>Proizvodnja pohištva za poslovne in prodajne prostore</t>
  </si>
  <si>
    <t>Proizvodnja kuhinjskega pohištva</t>
  </si>
  <si>
    <t>Proizvodnja drugega pohištva</t>
  </si>
  <si>
    <t>Proizvodnja nakita in podobnih izdelkov</t>
  </si>
  <si>
    <t>Proizvodnja športne opreme</t>
  </si>
  <si>
    <t>Organizacija izvedbe stavbnih projektov</t>
  </si>
  <si>
    <t>Gradnja stanovanjskih in nestanovanjskih stavb</t>
  </si>
  <si>
    <t>Trgovina na debelo z lesom, gradbenim materialom in sanitarno opremo</t>
  </si>
  <si>
    <t>Other manufacturing companies</t>
  </si>
  <si>
    <t>Construction companies</t>
  </si>
  <si>
    <t>Wholesale companies</t>
  </si>
  <si>
    <t>Val name</t>
  </si>
  <si>
    <t>Val label</t>
  </si>
  <si>
    <t>Forestry, wood, paper and furniture manufacturing</t>
  </si>
  <si>
    <t>Gozdarstvo ter proizvodnja lesa, papirja in pohištva</t>
  </si>
  <si>
    <t>Druga proizvodna podjetja</t>
  </si>
  <si>
    <t>Gradbena podjetja</t>
  </si>
  <si>
    <t>Trgovska podjetja</t>
  </si>
  <si>
    <t>Silviculture and other forestry activities</t>
  </si>
  <si>
    <t>Logging</t>
  </si>
  <si>
    <t>Support services to forestry</t>
  </si>
  <si>
    <t>Sawmilling and plaining of wood</t>
  </si>
  <si>
    <t>Manufacture of products of wood, cork, straw and plaiting materials</t>
  </si>
  <si>
    <t>Manufacture of assembled parquet floor</t>
  </si>
  <si>
    <t>Manufacture of wooden containers</t>
  </si>
  <si>
    <t>Manufacture of other products if wood, manufacture of articles of cork, straw and plaiting materials</t>
  </si>
  <si>
    <t>Manufacture of paper and paperboard</t>
  </si>
  <si>
    <t>Manufacture of corrugated paper and paperboard and of containers of paper and paperboard</t>
  </si>
  <si>
    <t>Manufacture of household and sanitary goods and of toilet requisites</t>
  </si>
  <si>
    <t>Manufacture of other articles of paper and paperboard</t>
  </si>
  <si>
    <t>Manufacture of office and shop furniture</t>
  </si>
  <si>
    <t>Manufacture of kitchen furniture</t>
  </si>
  <si>
    <t>Manufacture of other furniture</t>
  </si>
  <si>
    <t>Manufacture of jewellery and related articles</t>
  </si>
  <si>
    <t>Manufacture of sports goods</t>
  </si>
  <si>
    <t>Development of building projects</t>
  </si>
  <si>
    <t>Wholesale of wood, construction materials and sanitary equipment</t>
  </si>
  <si>
    <t>Enterprise</t>
  </si>
  <si>
    <t>InnoRenew staff 1</t>
  </si>
  <si>
    <t>InnoRenew staff 2</t>
  </si>
  <si>
    <t>InnoRenew staff 3</t>
  </si>
  <si>
    <t>Podjetje</t>
  </si>
  <si>
    <t>InnoRenew osebje 1</t>
  </si>
  <si>
    <t>InnoRenew osebje 2</t>
  </si>
  <si>
    <t>InnoRenew osebje 3</t>
  </si>
  <si>
    <t>Yes</t>
  </si>
  <si>
    <t>No</t>
  </si>
  <si>
    <t>Da</t>
  </si>
  <si>
    <t>Ne</t>
  </si>
  <si>
    <t>No answer</t>
  </si>
  <si>
    <t>Brez odgovora</t>
  </si>
  <si>
    <t>Low</t>
  </si>
  <si>
    <t>Medium</t>
  </si>
  <si>
    <t>High</t>
  </si>
  <si>
    <t>Nizko</t>
  </si>
  <si>
    <t>Srednje</t>
  </si>
  <si>
    <t>Visoko</t>
  </si>
  <si>
    <t>Not important</t>
  </si>
  <si>
    <t>Ni pomembno</t>
  </si>
  <si>
    <t>Scale</t>
  </si>
  <si>
    <t>Ordinal</t>
  </si>
  <si>
    <t>Ratio</t>
  </si>
  <si>
    <t>-</t>
  </si>
  <si>
    <t>Which</t>
  </si>
  <si>
    <t>Codes</t>
  </si>
  <si>
    <t>Item specific</t>
  </si>
  <si>
    <t>High/Medium/Low/Not important/NA</t>
  </si>
  <si>
    <t>Yes/No/NA</t>
  </si>
  <si>
    <t>Selected/Not selected/NA</t>
  </si>
  <si>
    <t>Nominal</t>
  </si>
  <si>
    <t>Code EN</t>
  </si>
  <si>
    <t>Val label SI</t>
  </si>
  <si>
    <t>Code SI</t>
  </si>
  <si>
    <t>Var label SI</t>
  </si>
  <si>
    <t>Yes, some procedures were implemented before 2016</t>
  </si>
  <si>
    <t>Yes, some procedures were implemented or significantly changed between 2016 and 2018</t>
  </si>
  <si>
    <t>Da, nekateri postopki so bili izvedeni pred letom 2016</t>
  </si>
  <si>
    <t>Da, nekateri postopki so bili vzpostavljeni ali znatno spremenjeni med letoma 2016 in 2018</t>
  </si>
  <si>
    <t>0 zaposlenih</t>
  </si>
  <si>
    <t>1 zaposlen</t>
  </si>
  <si>
    <t>2 do 9 zaposlenih</t>
  </si>
  <si>
    <t>10 do manj kot 50 zaposlenih</t>
  </si>
  <si>
    <t>50 do manj kot 250 zasposlenih</t>
  </si>
  <si>
    <t>Preko 250 zaposlenih</t>
  </si>
  <si>
    <t>0 employees</t>
  </si>
  <si>
    <t>1 employee</t>
  </si>
  <si>
    <t>2-9 employees</t>
  </si>
  <si>
    <t>10 to less than 50 employees</t>
  </si>
  <si>
    <t>50 to less than 250 employees</t>
  </si>
  <si>
    <t>Over 250 employees</t>
  </si>
  <si>
    <t>Selected</t>
  </si>
  <si>
    <t>Not selected</t>
  </si>
  <si>
    <t>Izbran</t>
  </si>
  <si>
    <t>Ni izbran</t>
  </si>
  <si>
    <t>Ocasionally</t>
  </si>
  <si>
    <t>Continuously</t>
  </si>
  <si>
    <t>Redno</t>
  </si>
  <si>
    <t>Občasno</t>
  </si>
  <si>
    <t>Skipped question</t>
  </si>
  <si>
    <t>Preskok</t>
  </si>
  <si>
    <t>A. Druga podjetja v vaši skupini podjetij</t>
  </si>
  <si>
    <t>B. Dobavitelji opreme, materialov, komponent ...</t>
  </si>
  <si>
    <t>C. Stranke ali kupci zasebnega sektorja</t>
  </si>
  <si>
    <t>D. Stranke ali kupci javnega sektorja</t>
  </si>
  <si>
    <t>E. Konkurenti ali druga podjetja na vašem področju</t>
  </si>
  <si>
    <t>F. Svetovalci in izvajalci tržnih raziskav</t>
  </si>
  <si>
    <t>G. Univerze ali druge visokošolske ustanove</t>
  </si>
  <si>
    <t>H. Vladne, javne ali zasebne raziskovalne ustanove</t>
  </si>
  <si>
    <t>Not known</t>
  </si>
  <si>
    <t>Ni znano</t>
  </si>
  <si>
    <t>Less than 100,000 Euros</t>
  </si>
  <si>
    <t>100,000 to less than 250,000 Euros</t>
  </si>
  <si>
    <t>250,000 to less than 500,000 Euros</t>
  </si>
  <si>
    <t>500,000 to less than 1 million Euros</t>
  </si>
  <si>
    <t>1 million to less than 5 million Euros</t>
  </si>
  <si>
    <t>Over 5 million Euros</t>
  </si>
  <si>
    <t>Manj kot 100.000 EUR</t>
  </si>
  <si>
    <t>100.000 do manj kot 250.000 EUR</t>
  </si>
  <si>
    <t>250.000 do manj kot 500.000 EUR</t>
  </si>
  <si>
    <t>500.000 do manj kot 1 milijon EUR</t>
  </si>
  <si>
    <t>1 milijon do manj kot 5 milijonov EUR</t>
  </si>
  <si>
    <t>Več kot 5 milijonov EUR</t>
  </si>
  <si>
    <t>Not used</t>
  </si>
  <si>
    <t>Ni uporabljeno</t>
  </si>
  <si>
    <t>Q03_B1</t>
  </si>
  <si>
    <t>Q03_B2</t>
  </si>
  <si>
    <t>Q03_B3</t>
  </si>
  <si>
    <t>Q03_B4</t>
  </si>
  <si>
    <t>Vprašanje ni bilo postavljeno</t>
  </si>
  <si>
    <t>Question not asked</t>
  </si>
  <si>
    <t>No compelling reason to inovate</t>
  </si>
  <si>
    <t>Ni bilo prepričljivih razlogov za inovacije</t>
  </si>
  <si>
    <t>Factors preventing innovation were too large</t>
  </si>
  <si>
    <t>Velike ovire, ki preprečujejo inovacije</t>
  </si>
  <si>
    <t>0% to less than 1%</t>
  </si>
  <si>
    <t>1% to less than 5%</t>
  </si>
  <si>
    <t>5% to less than 10%</t>
  </si>
  <si>
    <t>10% to less than 25%</t>
  </si>
  <si>
    <t>25% to less than 50%</t>
  </si>
  <si>
    <t>50% to less than 75%</t>
  </si>
  <si>
    <t>75% or more</t>
  </si>
  <si>
    <t>0% do manj kot 1%</t>
  </si>
  <si>
    <t>1% do manj kot 5%</t>
  </si>
  <si>
    <t>5% do manj kot 10%</t>
  </si>
  <si>
    <t>10% do manj kot 25%</t>
  </si>
  <si>
    <t>25% do manj kot 50%</t>
  </si>
  <si>
    <t>50% do manj kot 75%</t>
  </si>
  <si>
    <t>75% ali več</t>
  </si>
  <si>
    <t>turnover scale from cis</t>
  </si>
  <si>
    <t>Provided useful answer</t>
  </si>
  <si>
    <t>Podal uporaben odgovor</t>
  </si>
  <si>
    <t>Response not related to question</t>
  </si>
  <si>
    <t>Odgovor ni povezan z vprašanjem</t>
  </si>
  <si>
    <t>Comment about survey</t>
  </si>
  <si>
    <t>Komentar o anketi</t>
  </si>
  <si>
    <t>Komentar o temi raziskave</t>
  </si>
  <si>
    <t>Comment about research topic</t>
  </si>
  <si>
    <t>Comment about both</t>
  </si>
  <si>
    <t>Komentar o obojem</t>
  </si>
  <si>
    <t>21. Kakšen je bil skupni promet vašega podjetja za leto 2018?</t>
  </si>
  <si>
    <t>Izobraževanja, posvetovanja</t>
  </si>
  <si>
    <t>Obnova starih strojev</t>
  </si>
  <si>
    <t>Education, consultations</t>
  </si>
  <si>
    <t>Renovation of old machines</t>
  </si>
  <si>
    <t>Selected but no answer</t>
  </si>
  <si>
    <t>Izbran, a brez odgovora</t>
  </si>
  <si>
    <t>0 Euros</t>
  </si>
  <si>
    <t>0 EUR</t>
  </si>
  <si>
    <t>1,000 to less than 5,000 Euros</t>
  </si>
  <si>
    <t>5,000 to less than 25,000 Euros</t>
  </si>
  <si>
    <t>25,000 to less than 100,000 Euros</t>
  </si>
  <si>
    <t>1.000 do manj kot 5.000 EUR</t>
  </si>
  <si>
    <t>5.000 do manj kot 25.000 EUR</t>
  </si>
  <si>
    <t>25.000 do manj kot 100.000 EUR</t>
  </si>
  <si>
    <t>Nad 0 do manj kot 1.000 EUR</t>
  </si>
  <si>
    <t>Above 0 to less than 1,000 Euros</t>
  </si>
  <si>
    <t>Unclear answer</t>
  </si>
  <si>
    <t>Nejasen odgovor</t>
  </si>
  <si>
    <t>EUR scale</t>
  </si>
  <si>
    <t>Construction of residential and non-residential buildings</t>
  </si>
  <si>
    <t>Manufacture if other builders carpentry and joinery</t>
  </si>
  <si>
    <t>VAR LAB EN</t>
  </si>
  <si>
    <t xml:space="preserve">15a. During the three years 2016 to 2018, did your enterprise introduce any of the following innovations in business process digatilisation? [H. Preparation of digital models of your products for Building Information Modeling] </t>
  </si>
  <si>
    <t>15a. Ali je vaše podjetje v obd. od 2016 to 2018 uvedlo inovacije, povezane s procesom digitalizacije podjetij? [H. Priprava digitalnih modelov vaših proizvodov za informacijsko modeliranje gradenj]</t>
  </si>
  <si>
    <t xml:space="preserve">18. Does your enterprise have procedures in place to regularly identify and reduce your enterprise's environm. impacts? </t>
  </si>
  <si>
    <t xml:space="preserve">16a. During the three years 2016 to 2018, did your ent. introduce product, process, org. or mark. innov. with any of the following environm. benefits? [A. Reduced material or water use per unit of output] </t>
  </si>
  <si>
    <t xml:space="preserve">16a. During the three years 2016 to 2018, did your ent. introduce product, process, org. or mark. innov. with any of the following environm. benefits? [B. Reduced energy use or CO2 ‘footprint’ ] </t>
  </si>
  <si>
    <t xml:space="preserve">16a. During the three years 2016 to 2018, did your ent. introduce product, process, org. or mark. innov. with any of the following environm. benefits? [C. Reduced air, water, noise or soil pollution] </t>
  </si>
  <si>
    <t xml:space="preserve">16a. During the three years 2016 to 2018, did your ent. introduce product, process, org. or mark. innov. with any of the following environm. benefits? [D. Replaced a share of materials with less polluting or hazardous substitutes] </t>
  </si>
  <si>
    <t xml:space="preserve">16a. During the three years 2016 to 2018, did your ent. introduce product, process, org. or mark. innov. with any of the following environm. benefits? [E. Replaced a share of fossil energy with renewable energy sources] </t>
  </si>
  <si>
    <t xml:space="preserve">16a. During the three years 2016 to 2018, did your ent. introduce product, process, org. or mark. innov. with any of the following environm. benefits? [F. Recycled waste, water, or materials for own use or sale] </t>
  </si>
  <si>
    <t xml:space="preserve">16a. During the three years 2016 to 2018, did your ent. introduce product, process, org. or mark. innov. with any of the following environm. benefits? [G. Facilitated recycling of product after use] </t>
  </si>
  <si>
    <t xml:space="preserve">16a. During the three years 2016 to 2018, did your ent. introduce product, process, org. or mark. innov. with any of the following environm. benefits? [H. Extended product life through longer-lasting, more durable products] </t>
  </si>
  <si>
    <t xml:space="preserve">17a. During the three years 2016 to 2018, did your ent. introduce a product, process, or org. innov. with any of the following health benefits? [A. Ergonomically designed product] </t>
  </si>
  <si>
    <t xml:space="preserve">17a. During the three years 2016 to 2018, did your ent. introduce a product, process, or org. innov. with any of the following health benefits? [B. Attractive appearance (visual comfort)] </t>
  </si>
  <si>
    <t xml:space="preserve">17a. During the three years 2016 to 2018, did your ent. introduce a product, process, or org. innov. with any of the following health benefits? [C. Use of sound absorbing materials] </t>
  </si>
  <si>
    <t xml:space="preserve">17a. During the three years 2016 to 2018, did your ent. introduce a product, process, or org. innov. with any of the following health benefits? [D. Use of materials with health certificates] </t>
  </si>
  <si>
    <t xml:space="preserve">17a. During the three years 2016 to 2018, did your ent. introduce a product, process, or org. innov. with any of the following health benefits? [F. Products tested for safe and comfortable use] </t>
  </si>
  <si>
    <t xml:space="preserve">17a. During the three years 2016 to 2018, did your ent. introduce a product, process, or org. innov. with any of the following health benefits? [G. Designed in collaboration with health experts ] </t>
  </si>
  <si>
    <t>17a. Ali je vaše podjetje v triletnem obd. od 2016 do 2018 uvedlo inovacijo izdelka, procesa ali organizacije z eno od naslednjih koristi za zdravje? [E. Raba materialov brez formaldehida, benzena ali drugih HOS]</t>
  </si>
  <si>
    <t xml:space="preserve">17a. During the three years 2016 to 2018, did your ent. introduce a product, process, or org. innov. with any of the following health benefits? [E. Use of materials free from formaldehyde, benzene and other VOC] </t>
  </si>
  <si>
    <t>VAR LAB SI</t>
  </si>
  <si>
    <t xml:space="preserve"> </t>
  </si>
  <si>
    <t xml:space="preserve">3b. Who developed these goods? [Your enterprise by itself] </t>
  </si>
  <si>
    <t xml:space="preserve">3b. Who developed these goods? [Your enterprise together with other enterprises or organisations] </t>
  </si>
  <si>
    <t xml:space="preserve">3b. Who developed these goods? [Your enterprise by adapting or modifying processes originally developed by other enterprises or organisations] </t>
  </si>
  <si>
    <t xml:space="preserve">3b. Who developed these goods? [Other enterprises or organisations] </t>
  </si>
  <si>
    <t xml:space="preserve">4b. Who developed these services? [Your enterprise by itself] </t>
  </si>
  <si>
    <t xml:space="preserve">4b. Who developed these services? [Your enterprise together with other enterprises or organisations] </t>
  </si>
  <si>
    <t xml:space="preserve">4b. Who developed these services? [Your enterprise by adapting or modifying processes originally developed by other enterprises or organisations] </t>
  </si>
  <si>
    <t xml:space="preserve">4b. Who developed these services? [Other enterprises or organisations] </t>
  </si>
  <si>
    <t xml:space="preserve">6b. Who developed these processes? [Your enterprise by itself] </t>
  </si>
  <si>
    <t xml:space="preserve">6b. Who developed these processes? [Your enterprise together with other enterprises or organisations] </t>
  </si>
  <si>
    <t xml:space="preserve">6b. Who developed these processes? [Your enterprise by adapting or modifying processes originally developed by other enterprises or organisations] </t>
  </si>
  <si>
    <t xml:space="preserve">6b. Who developed these processes? [Other enterprises or organisations] </t>
  </si>
  <si>
    <t xml:space="preserve">8a. During the three years 2016 to 2018, did your enterprise engage in the following innovation activities? 8b. [In-house research and development] </t>
  </si>
  <si>
    <t xml:space="preserve">8a. During the three years 2016 to 2018, did your enterprise engage in the following innovation activities? 8b. [External research and development] </t>
  </si>
  <si>
    <t xml:space="preserve">8a. During the three years 2016 to 2018, did your enterprise engage in the following innovation activities? 8b. [Acquisition of machinery, equipment, software &amp; buildings] </t>
  </si>
  <si>
    <t xml:space="preserve">8a. During the three years 2016 to 2018, did your enterprise engage in the following innovation activities? 8b. [Acquisition of existing knowledge from other enterprises or organisations] </t>
  </si>
  <si>
    <t xml:space="preserve">8a. During the three years 2016 to 2018, did your enterprise engage in the following innovation activities? 8b. [Training for innovative activities] </t>
  </si>
  <si>
    <t xml:space="preserve">8a. During the three years 2016 to 2018, did your enterprise engage in the following innovation activities? 8b. [Market introduction of innovations] </t>
  </si>
  <si>
    <t xml:space="preserve">8b. How much did your spend on each of them? [In-house research and development] </t>
  </si>
  <si>
    <t xml:space="preserve">8b. How much did your spend on each of them? [External research and development] </t>
  </si>
  <si>
    <t xml:space="preserve">8b. How much did your spend on each of them? [Acquisition of machinery, equipment, software &amp; buildings] </t>
  </si>
  <si>
    <t xml:space="preserve">8b. How much did your spend on each of them? [Acquisition of existing knowledge from other enterprises or organisations] </t>
  </si>
  <si>
    <t xml:space="preserve">8b. How much did your spend on each of them? [Training for innovative activities] </t>
  </si>
  <si>
    <t xml:space="preserve">8b. How much did your spend on each of them? [Market introduction of innovations] </t>
  </si>
  <si>
    <t xml:space="preserve">9. During the three years 2016 to 2018, how important to your enterpr. innovation activities were each of the following informaton sources? [Your enterprise (group)] </t>
  </si>
  <si>
    <t xml:space="preserve">9. During the three years 2016 to 2018, how important to your enterpr. innovation activities were each of the following informaton sources? [Suppliers of equipment, materials, components, or software ] </t>
  </si>
  <si>
    <t xml:space="preserve">9. During the three years 2016 to 2018, how important to your enterpr. innovation activities were each of the following informaton sources? [Clients or customers from the private sector] </t>
  </si>
  <si>
    <t xml:space="preserve">9. During the three years 2016 to 2018, how important to your enterpr. innovation activities were each of the following informaton sources? [Clients or customers from the public sector] </t>
  </si>
  <si>
    <t xml:space="preserve">9. During the three years 2016 to 2018, how important to your enterpr. innovation activities were each of the following informaton sources? [Competitors or other enterprises in your sector] </t>
  </si>
  <si>
    <t xml:space="preserve">9. During the three years 2016 to 2018, how important to your enterpr. innovation activities were each of the following informaton sources? [Consultants or commercial labs] </t>
  </si>
  <si>
    <t xml:space="preserve">9. During the three years 2016 to 2018, how important to your enterpr. innovation activities were each of the following informaton sources? [Universities or other higher education institutes] </t>
  </si>
  <si>
    <t xml:space="preserve">9. During the three years 2016 to 2018, how important to your enterpr. innovation activities were each of the following informaton sources? [Government or  public research institutes] </t>
  </si>
  <si>
    <t xml:space="preserve">9. During the three years 2016 to 2018, how important to your enterpr. innovation activities were each of the following informaton sources? [Conferences, trade fairs, exhibitions] </t>
  </si>
  <si>
    <t xml:space="preserve">9. During the three years 2016 to 2018, how important to your enterpr. innovation activities were each of the following informaton sources? [Scientific/technical journals or trade publications] </t>
  </si>
  <si>
    <t xml:space="preserve">9. During the three years 2016 to 2018, how important to your enterpr. innovation activities were each of the following informaton sources? [Professional or industry associations] </t>
  </si>
  <si>
    <t>16a. Ali je vaše podj. v obd. 2016-2018 uvedlo inov. za prod. ali post. in inov. na podr. org. ali trž., ki imajo katero od nasl. okolj. koristi? [A. Zmanjšana raba materialov ali vode na enoto proizvodnje]</t>
  </si>
  <si>
    <t>16a. Ali je vaše podj. v obd. 2016-2018 uvedlo inov. za prod. ali post. in inov. na podr. org. ali trž., ki imajo katero od nasl. okolj. koristi? [B. Zmanjšana raba energije ali ogljičnega odtisa]</t>
  </si>
  <si>
    <t>16a. Ali je vaše podj. v obd. 2016-2018 uvedlo inov. za prod. ali post. in inov. na podr. org. ali trž., ki imajo katero od nasl. okolj. koristi? [C. Zmanjšano onesnaževanje zraka, vode, hrupa ali tal]</t>
  </si>
  <si>
    <t>16a. Ali je vaše podj. v obd. 2016-2018 uvedlo inov. za prod. ali post. in inov. na podr. org. ali trž., ki imajo katero od nasl. okolj. koristi? [D. Nadomestilo deleža materialov z manj onesnaževalnimi ali nevarnimi materiali]</t>
  </si>
  <si>
    <t>16a. Ali je vaše podj. v obd. 2016-2018 uvedlo inov. za prod. ali post. in inov. na podr. org. ali trž., ki imajo katero od nasl. okolj. koristi? [E. Nadomestilo deleža fosilne energije z obnovljivimi viri energije]</t>
  </si>
  <si>
    <t>16a. Ali je vaše podj. v obd. 2016-2018 uvedlo inov. za prod. ali post. in inov. na podr. org. ali trž., ki imajo katero od nasl. okolj. koristi? [F. Recikliranje odpadkov, vode ali materialov za lastno uporabo ali prodajo]</t>
  </si>
  <si>
    <t>16a. Ali je vaše podj. v obd. 2016-2018 uvedlo inov. za prod. ali post. in inov. na podr. org. ali trž., ki imajo katero od nasl. okolj. koristi? [G. Olajšanje recikliranja produktov po uporabi]</t>
  </si>
  <si>
    <t>16a. Ali je vaše podj. v obd. 2016-2018 uvedlo inov. za prod. ali post. in inov. na podr. org. ali trž., ki imajo katero od nasl. okolj. koristi? [H. Podaljšana življenjska doba izdelkov z dolgotrajnejšimi in trajnejšimi produkti]</t>
  </si>
  <si>
    <t>ZAP_ST1</t>
  </si>
  <si>
    <t>Arhiv družboslovnih podatkov</t>
  </si>
  <si>
    <t>Gradivo vezano na raziskavo</t>
  </si>
  <si>
    <t>Inovacijske dejavnosti slovenskih podjetij v gozdno-lesni verigi, 2019</t>
  </si>
  <si>
    <t>ADP-IDNo: INDEP19</t>
  </si>
  <si>
    <t>DOI: https://doi.org/10.17898/ADP_INDEP19_V1</t>
  </si>
  <si>
    <t>Kodirna knjiga_podatki</t>
  </si>
  <si>
    <t xml:space="preserve">14. How important to your enterprise were the following barriers to innovation during 2016 to 2018? [Lack of internal finance for innovation] </t>
  </si>
  <si>
    <t xml:space="preserve">14. How important to your enterprise were the following barriers to innovation during 2016 to 2018? [Lack of credit or private equity] </t>
  </si>
  <si>
    <t xml:space="preserve">14. How important to your enterprise were the following barriers to innovation during 2016 to 2018? [Lack of skilled employees within your enterprise] </t>
  </si>
  <si>
    <t xml:space="preserve">14. How important to your enterprise were the following barriers to innovation during 2016 to 2018? [Difficulties in obtaining government grants or subsidies for innovation] </t>
  </si>
  <si>
    <t xml:space="preserve">14. How important to your enterprise were the following barriers to innovation during 2016 to 2018? [Lack of collaboration partners] </t>
  </si>
  <si>
    <t xml:space="preserve">14. How important to your enterprise were the following barriers to innovation during 2016 to 2018? [Uncertain market demand for your ideas for innovation] </t>
  </si>
  <si>
    <t xml:space="preserve">14. How important to your enterprise were the following barriers to innovation during 2016 to 2018? [Too much competition in your market] </t>
  </si>
  <si>
    <t xml:space="preserve">14. How important to your enterprise were the following barriers to innovation during 2016 to 2018? [Legistlation/regulation ] </t>
  </si>
  <si>
    <t xml:space="preserve">8a. During the three years 2016 to 2018, did your enterprise engage in the following innovation activities? 8b. [Design] </t>
  </si>
  <si>
    <t xml:space="preserve">8a. During the three years 2016 to 2018, did your enterprise engage in the following innovation activities? 8b. [Other] </t>
  </si>
  <si>
    <t xml:space="preserve">8b. How much did your spend on each of them? [Design] </t>
  </si>
  <si>
    <t xml:space="preserve">8b. How much did your spend on each of them? [Other] </t>
  </si>
  <si>
    <t>Q08_A8_n</t>
  </si>
  <si>
    <t xml:space="preserve">8a. During the three years 2016 to 2018, did your enterprise engage in the following innovation activities? 8b. [None] </t>
  </si>
  <si>
    <t>None</t>
  </si>
  <si>
    <t>8a. Ali je vaše podjetje v obd. od 2016 do 2018 izvajalo naslednje inovacijske dejavnosti? [Drugo]</t>
  </si>
  <si>
    <t>Q08_A8_o</t>
  </si>
  <si>
    <t>19a. Ali je vaše podjetje v triletnem obd. od 2016 do 2018 v proizvodnji uporabljalo lesene materiale?</t>
  </si>
  <si>
    <t>19a. Ali je vaše podjetje v triletnem obd. od 2016 do 2018 pri gradnji uporabljalo lesene materiale?</t>
  </si>
  <si>
    <t>19a. Ali je vaše podjetje v triletnem obd. od 2016 do 2018 prodajalo proizvode iz lesenih materialov?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</si>
</sst>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name val="Arial Narrow"/>
      <family val="2"/>
    </font>
    <font>
      <sz val="8"/>
      <name val="Calibri"/>
      <family val="2"/>
      <scheme val="minor"/>
    </font>
    <font>
      <vertAlign val="subscript"/>
      <sz val="11"/>
      <name val="Arial Narrow"/>
      <family val="2"/>
    </font>
    <font>
      <sz val="11"/>
      <color theme="1"/>
      <name val="Calibri"/>
      <family val="2"/>
      <scheme val="minor"/>
    </font>
    <font>
      <sz val="11"/>
      <name val="Calibri"/>
      <family val="2"/>
      <scheme val="minor"/>
    </font>
    <font>
      <b/>
      <sz val="11"/>
      <color theme="1"/>
      <name val="Calibri"/>
      <family val="2"/>
      <charset val="238"/>
      <scheme val="minor"/>
    </font>
    <font>
      <sz val="24"/>
      <color theme="1"/>
      <name val="Calibri"/>
      <family val="2"/>
      <charset val="238"/>
      <scheme val="minor"/>
    </font>
    <font>
      <sz val="28"/>
      <color theme="1"/>
      <name val="Calibri"/>
      <family val="2"/>
      <charset val="238"/>
      <scheme val="minor"/>
    </font>
    <font>
      <b/>
      <sz val="28"/>
      <color theme="1"/>
      <name val="Calibri"/>
      <family val="2"/>
      <charset val="238"/>
      <scheme val="minor"/>
    </font>
    <font>
      <b/>
      <sz val="22"/>
      <color theme="1"/>
      <name val="Calibri"/>
      <family val="2"/>
      <charset val="23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
    <border>
      <left/>
      <right/>
      <top/>
      <bottom/>
      <diagonal/>
    </border>
  </borders>
  <cellStyleXfs count="1">
    <xf numFmtId="0" fontId="0" fillId="0" borderId="0"/>
  </cellStyleXfs>
  <cellXfs count="21">
    <xf numFmtId="0" fontId="0" fillId="0" borderId="0" xfId="0"/>
    <xf numFmtId="0" fontId="0" fillId="0" borderId="0" xfId="0" quotePrefix="1"/>
    <xf numFmtId="0" fontId="0" fillId="2" borderId="0" xfId="0" applyFill="1"/>
    <xf numFmtId="0" fontId="0" fillId="0" borderId="0" xfId="0" applyFill="1"/>
    <xf numFmtId="0" fontId="6" fillId="0" borderId="0" xfId="0" applyFont="1"/>
    <xf numFmtId="0" fontId="6" fillId="0" borderId="0" xfId="0" quotePrefix="1" applyFont="1"/>
    <xf numFmtId="0" fontId="0" fillId="2" borderId="0" xfId="0" applyFont="1" applyFill="1"/>
    <xf numFmtId="0" fontId="0" fillId="2" borderId="0" xfId="0" quotePrefix="1" applyFont="1" applyFill="1"/>
    <xf numFmtId="3" fontId="0" fillId="2" borderId="0" xfId="0" applyNumberFormat="1" applyFill="1"/>
    <xf numFmtId="0" fontId="0" fillId="0" borderId="0" xfId="0" applyFont="1"/>
    <xf numFmtId="0" fontId="7" fillId="0" borderId="0" xfId="0" applyFont="1" applyFill="1"/>
    <xf numFmtId="0" fontId="7" fillId="2" borderId="0" xfId="0" applyFont="1" applyFill="1"/>
    <xf numFmtId="0" fontId="7" fillId="0" borderId="0" xfId="0" applyFont="1"/>
    <xf numFmtId="0" fontId="0" fillId="3" borderId="0" xfId="0" applyFill="1"/>
    <xf numFmtId="0" fontId="8" fillId="3" borderId="0" xfId="0" applyFont="1" applyFill="1"/>
    <xf numFmtId="0" fontId="9" fillId="3" borderId="0" xfId="0" applyFont="1" applyFill="1"/>
    <xf numFmtId="0" fontId="10" fillId="3" borderId="0" xfId="0" applyFont="1" applyFill="1"/>
    <xf numFmtId="0" fontId="2" fillId="3" borderId="0" xfId="0" applyFont="1" applyFill="1"/>
    <xf numFmtId="0" fontId="11" fillId="3" borderId="0" xfId="0" applyFont="1" applyFill="1"/>
    <xf numFmtId="0" fontId="12" fillId="3" borderId="0" xfId="0" applyFont="1" applyFill="1"/>
    <xf numFmtId="0" fontId="1"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1</xdr:row>
      <xdr:rowOff>104775</xdr:rowOff>
    </xdr:from>
    <xdr:to>
      <xdr:col>4</xdr:col>
      <xdr:colOff>161925</xdr:colOff>
      <xdr:row>10</xdr:row>
      <xdr:rowOff>117752</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295275"/>
          <a:ext cx="2438400" cy="17274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4"/>
  <sheetViews>
    <sheetView tabSelected="1" topLeftCell="A7" workbookViewId="0">
      <selection activeCell="R1" sqref="R1"/>
    </sheetView>
  </sheetViews>
  <sheetFormatPr defaultRowHeight="14.4" x14ac:dyDescent="0.3"/>
  <sheetData>
    <row r="1" spans="1:17" x14ac:dyDescent="0.3">
      <c r="A1" s="13"/>
      <c r="B1" s="13"/>
      <c r="C1" s="13"/>
      <c r="D1" s="13"/>
      <c r="E1" s="13"/>
      <c r="F1" s="13"/>
      <c r="G1" s="13"/>
      <c r="H1" s="13"/>
      <c r="I1" s="13"/>
      <c r="J1" s="13"/>
      <c r="K1" s="13"/>
      <c r="L1" s="13"/>
      <c r="M1" s="13"/>
      <c r="N1" s="13"/>
      <c r="O1" s="13"/>
      <c r="P1" s="13"/>
      <c r="Q1" s="13"/>
    </row>
    <row r="2" spans="1:17" x14ac:dyDescent="0.3">
      <c r="A2" s="13"/>
      <c r="B2" s="13"/>
      <c r="C2" s="13"/>
      <c r="D2" s="13"/>
      <c r="E2" s="13"/>
      <c r="F2" s="13"/>
      <c r="G2" s="13"/>
      <c r="H2" s="13"/>
      <c r="I2" s="13"/>
      <c r="J2" s="13"/>
      <c r="K2" s="13"/>
      <c r="L2" s="13"/>
      <c r="M2" s="13"/>
      <c r="N2" s="13"/>
      <c r="O2" s="13"/>
      <c r="P2" s="13"/>
      <c r="Q2" s="13"/>
    </row>
    <row r="3" spans="1:17" x14ac:dyDescent="0.3">
      <c r="A3" s="13"/>
      <c r="B3" s="13"/>
      <c r="C3" s="14"/>
      <c r="D3" s="13"/>
      <c r="E3" s="13"/>
      <c r="F3" s="13"/>
      <c r="G3" s="13"/>
      <c r="H3" s="13"/>
      <c r="I3" s="13"/>
      <c r="J3" s="13"/>
      <c r="K3" s="13"/>
      <c r="L3" s="13"/>
      <c r="M3" s="13"/>
      <c r="N3" s="13"/>
      <c r="O3" s="13"/>
      <c r="P3" s="13"/>
      <c r="Q3" s="13"/>
    </row>
    <row r="4" spans="1:17" x14ac:dyDescent="0.3">
      <c r="A4" s="13"/>
      <c r="B4" s="13"/>
      <c r="C4" s="13"/>
      <c r="D4" s="13"/>
      <c r="E4" s="13"/>
      <c r="F4" s="13"/>
      <c r="G4" s="13"/>
      <c r="H4" s="13"/>
      <c r="I4" s="13"/>
      <c r="J4" s="13"/>
      <c r="K4" s="13"/>
      <c r="L4" s="13"/>
      <c r="M4" s="13"/>
      <c r="N4" s="13"/>
      <c r="O4" s="13"/>
      <c r="P4" s="13"/>
      <c r="Q4" s="13"/>
    </row>
    <row r="5" spans="1:17" x14ac:dyDescent="0.3">
      <c r="A5" s="13"/>
      <c r="B5" s="13"/>
      <c r="C5" s="13"/>
      <c r="D5" s="13"/>
      <c r="E5" s="13"/>
      <c r="F5" s="13"/>
      <c r="G5" s="13"/>
      <c r="H5" s="13"/>
      <c r="I5" s="13"/>
      <c r="J5" s="13"/>
      <c r="K5" s="13"/>
      <c r="L5" s="13"/>
      <c r="M5" s="13"/>
      <c r="N5" s="13"/>
      <c r="O5" s="13"/>
      <c r="P5" s="13"/>
      <c r="Q5" s="13"/>
    </row>
    <row r="6" spans="1:17" x14ac:dyDescent="0.3">
      <c r="A6" s="13"/>
      <c r="B6" s="13"/>
      <c r="C6" s="13"/>
      <c r="D6" s="13"/>
      <c r="E6" s="13"/>
      <c r="F6" s="13"/>
      <c r="G6" s="13"/>
      <c r="H6" s="13"/>
      <c r="I6" s="13"/>
      <c r="J6" s="13"/>
      <c r="K6" s="13"/>
      <c r="L6" s="13"/>
      <c r="M6" s="13"/>
      <c r="N6" s="13"/>
      <c r="O6" s="13"/>
      <c r="P6" s="13"/>
      <c r="Q6" s="13"/>
    </row>
    <row r="7" spans="1:17" x14ac:dyDescent="0.3">
      <c r="A7" s="13"/>
      <c r="B7" s="13"/>
      <c r="C7" s="13"/>
      <c r="D7" s="13"/>
      <c r="E7" s="13"/>
      <c r="F7" s="13"/>
      <c r="G7" s="13"/>
      <c r="H7" s="13"/>
      <c r="I7" s="13"/>
      <c r="J7" s="13"/>
      <c r="K7" s="13"/>
      <c r="L7" s="13"/>
      <c r="M7" s="13"/>
      <c r="N7" s="13"/>
      <c r="O7" s="13"/>
      <c r="P7" s="13"/>
      <c r="Q7" s="13"/>
    </row>
    <row r="8" spans="1:17" x14ac:dyDescent="0.3">
      <c r="A8" s="13"/>
      <c r="B8" s="13"/>
      <c r="C8" s="13"/>
      <c r="D8" s="13"/>
      <c r="E8" s="13"/>
      <c r="F8" s="13"/>
      <c r="G8" s="13"/>
      <c r="H8" s="13"/>
      <c r="I8" s="13"/>
      <c r="J8" s="13"/>
      <c r="K8" s="13"/>
      <c r="L8" s="13"/>
      <c r="M8" s="13"/>
      <c r="N8" s="13"/>
      <c r="O8" s="13"/>
      <c r="P8" s="13"/>
      <c r="Q8" s="13"/>
    </row>
    <row r="9" spans="1:17" x14ac:dyDescent="0.3">
      <c r="A9" s="13"/>
      <c r="B9" s="13"/>
      <c r="C9" s="13"/>
      <c r="D9" s="13"/>
      <c r="E9" s="13"/>
      <c r="F9" s="13"/>
      <c r="G9" s="13"/>
      <c r="H9" s="13"/>
      <c r="I9" s="13"/>
      <c r="J9" s="13"/>
      <c r="K9" s="13"/>
      <c r="L9" s="13"/>
      <c r="M9" s="13"/>
      <c r="N9" s="13"/>
      <c r="O9" s="13"/>
      <c r="P9" s="13"/>
      <c r="Q9" s="13"/>
    </row>
    <row r="10" spans="1:17" x14ac:dyDescent="0.3">
      <c r="A10" s="13"/>
      <c r="B10" s="13"/>
      <c r="C10" s="13"/>
      <c r="D10" s="13"/>
      <c r="E10" s="13"/>
      <c r="F10" s="13"/>
      <c r="G10" s="13"/>
      <c r="H10" s="13"/>
      <c r="I10" s="13"/>
      <c r="J10" s="13"/>
      <c r="K10" s="13"/>
      <c r="L10" s="13"/>
      <c r="M10" s="13"/>
      <c r="N10" s="13"/>
      <c r="O10" s="13"/>
      <c r="P10" s="13"/>
      <c r="Q10" s="13"/>
    </row>
    <row r="11" spans="1:17" x14ac:dyDescent="0.3">
      <c r="A11" s="13"/>
      <c r="B11" s="13"/>
      <c r="C11" s="13"/>
      <c r="D11" s="13"/>
      <c r="E11" s="13"/>
      <c r="F11" s="13"/>
      <c r="G11" s="13"/>
      <c r="H11" s="13"/>
      <c r="I11" s="13"/>
      <c r="J11" s="13"/>
      <c r="K11" s="13"/>
      <c r="L11" s="13"/>
      <c r="M11" s="13"/>
      <c r="N11" s="13"/>
      <c r="O11" s="13"/>
      <c r="P11" s="13"/>
      <c r="Q11" s="13"/>
    </row>
    <row r="12" spans="1:17" x14ac:dyDescent="0.3">
      <c r="A12" s="13"/>
      <c r="B12" s="13"/>
      <c r="C12" s="13"/>
      <c r="D12" s="13"/>
      <c r="E12" s="13"/>
      <c r="F12" s="13"/>
      <c r="G12" s="13"/>
      <c r="H12" s="13"/>
      <c r="I12" s="13"/>
      <c r="J12" s="13"/>
      <c r="K12" s="13"/>
      <c r="L12" s="13"/>
      <c r="M12" s="13"/>
      <c r="N12" s="13"/>
      <c r="O12" s="13"/>
      <c r="P12" s="13"/>
      <c r="Q12" s="13"/>
    </row>
    <row r="13" spans="1:17" x14ac:dyDescent="0.3">
      <c r="A13" s="13"/>
      <c r="B13" s="13" t="s">
        <v>863</v>
      </c>
      <c r="C13" s="13"/>
      <c r="D13" s="13"/>
      <c r="E13" s="13"/>
      <c r="F13" s="13"/>
      <c r="G13" s="13"/>
      <c r="H13" s="13"/>
      <c r="I13" s="13"/>
      <c r="J13" s="13"/>
      <c r="K13" s="13"/>
      <c r="L13" s="13"/>
      <c r="M13" s="13"/>
      <c r="N13" s="13"/>
      <c r="O13" s="13"/>
      <c r="P13" s="13"/>
      <c r="Q13" s="13"/>
    </row>
    <row r="14" spans="1:17" x14ac:dyDescent="0.3">
      <c r="A14" s="13"/>
      <c r="B14" s="13"/>
      <c r="C14" s="13"/>
      <c r="D14" s="13"/>
      <c r="E14" s="13"/>
      <c r="F14" s="13"/>
      <c r="G14" s="13"/>
      <c r="H14" s="13"/>
      <c r="I14" s="13"/>
      <c r="J14" s="13"/>
      <c r="K14" s="13"/>
      <c r="L14" s="13"/>
      <c r="M14" s="13"/>
      <c r="N14" s="13"/>
      <c r="O14" s="13"/>
      <c r="P14" s="13"/>
      <c r="Q14" s="13"/>
    </row>
    <row r="15" spans="1:17" x14ac:dyDescent="0.3">
      <c r="A15" s="13"/>
      <c r="B15" s="13"/>
      <c r="C15" s="13"/>
      <c r="D15" s="13"/>
      <c r="E15" s="13"/>
      <c r="F15" s="13"/>
      <c r="G15" s="13"/>
      <c r="H15" s="13"/>
      <c r="I15" s="13"/>
      <c r="J15" s="13"/>
      <c r="K15" s="13"/>
      <c r="L15" s="13"/>
      <c r="M15" s="13"/>
      <c r="N15" s="13"/>
      <c r="O15" s="13"/>
      <c r="P15" s="13"/>
      <c r="Q15" s="13"/>
    </row>
    <row r="16" spans="1:17" x14ac:dyDescent="0.3">
      <c r="A16" s="13"/>
      <c r="B16" s="13"/>
      <c r="C16" s="13"/>
      <c r="D16" s="13"/>
      <c r="E16" s="13"/>
      <c r="F16" s="13"/>
      <c r="G16" s="13"/>
      <c r="H16" s="13"/>
      <c r="I16" s="13"/>
      <c r="J16" s="13"/>
      <c r="K16" s="13"/>
      <c r="L16" s="13"/>
      <c r="M16" s="13"/>
      <c r="N16" s="13"/>
      <c r="O16" s="13"/>
      <c r="P16" s="13"/>
      <c r="Q16" s="13"/>
    </row>
    <row r="17" spans="1:17" x14ac:dyDescent="0.3">
      <c r="A17" s="13"/>
      <c r="B17" s="13"/>
      <c r="C17" s="13"/>
      <c r="D17" s="13"/>
      <c r="E17" s="13"/>
      <c r="F17" s="13"/>
      <c r="G17" s="13"/>
      <c r="H17" s="13"/>
      <c r="I17" s="13"/>
      <c r="J17" s="13"/>
      <c r="K17" s="13"/>
      <c r="L17" s="13"/>
      <c r="M17" s="13"/>
      <c r="N17" s="13"/>
      <c r="O17" s="13"/>
      <c r="P17" s="13"/>
      <c r="Q17" s="13"/>
    </row>
    <row r="18" spans="1:17" x14ac:dyDescent="0.3">
      <c r="A18" s="13"/>
      <c r="B18" s="13"/>
      <c r="C18" s="13"/>
      <c r="D18" s="13"/>
      <c r="E18" s="13"/>
      <c r="F18" s="13"/>
      <c r="G18" s="13"/>
      <c r="H18" s="13"/>
      <c r="I18" s="13"/>
      <c r="J18" s="13"/>
      <c r="K18" s="13"/>
      <c r="L18" s="13"/>
      <c r="M18" s="13"/>
      <c r="N18" s="13"/>
      <c r="O18" s="13"/>
      <c r="P18" s="13"/>
      <c r="Q18" s="13"/>
    </row>
    <row r="19" spans="1:17" ht="36.6" x14ac:dyDescent="0.7">
      <c r="A19" s="15" t="s">
        <v>864</v>
      </c>
      <c r="B19" s="16"/>
      <c r="C19" s="16"/>
      <c r="D19" s="17"/>
      <c r="E19" s="17"/>
      <c r="F19" s="17"/>
      <c r="G19" s="13"/>
      <c r="H19" s="13"/>
      <c r="I19" s="13"/>
      <c r="J19" s="13"/>
      <c r="K19" s="13"/>
      <c r="L19" s="13"/>
      <c r="M19" s="13"/>
      <c r="N19" s="13"/>
      <c r="O19" s="13"/>
      <c r="P19" s="13"/>
      <c r="Q19" s="13"/>
    </row>
    <row r="20" spans="1:17" ht="36.6" x14ac:dyDescent="0.7">
      <c r="A20" s="18" t="s">
        <v>865</v>
      </c>
      <c r="B20" s="13"/>
      <c r="C20" s="18"/>
      <c r="D20" s="14"/>
      <c r="E20" s="14"/>
      <c r="F20" s="14"/>
      <c r="G20" s="14"/>
      <c r="H20" s="13"/>
      <c r="I20" s="13"/>
      <c r="J20" s="13"/>
      <c r="K20" s="13"/>
      <c r="L20" s="13"/>
      <c r="M20" s="13"/>
      <c r="N20" s="13"/>
      <c r="O20" s="13"/>
      <c r="P20" s="13"/>
      <c r="Q20" s="13"/>
    </row>
    <row r="21" spans="1:17" ht="36.6" x14ac:dyDescent="0.7">
      <c r="A21" s="15" t="s">
        <v>866</v>
      </c>
      <c r="B21" s="18"/>
      <c r="C21" s="18"/>
      <c r="D21" s="13"/>
      <c r="E21" s="13"/>
      <c r="F21" s="13"/>
      <c r="G21" s="13"/>
      <c r="H21" s="13"/>
      <c r="I21" s="13"/>
      <c r="J21" s="13"/>
      <c r="K21" s="13"/>
      <c r="L21" s="13"/>
      <c r="M21" s="13"/>
      <c r="N21" s="13"/>
      <c r="O21" s="13"/>
      <c r="P21" s="13"/>
      <c r="Q21" s="13"/>
    </row>
    <row r="22" spans="1:17" ht="36.6" x14ac:dyDescent="0.7">
      <c r="A22" s="15" t="s">
        <v>867</v>
      </c>
      <c r="B22" s="18"/>
      <c r="C22" s="18"/>
      <c r="D22" s="13"/>
      <c r="E22" s="13"/>
      <c r="F22" s="13"/>
      <c r="G22" s="13"/>
      <c r="H22" s="13"/>
      <c r="I22" s="13"/>
      <c r="J22" s="13"/>
      <c r="K22" s="13"/>
      <c r="L22" s="13"/>
      <c r="M22" s="13"/>
      <c r="N22" s="13"/>
      <c r="O22" s="13"/>
      <c r="P22" s="13"/>
      <c r="Q22" s="13"/>
    </row>
    <row r="23" spans="1:17" x14ac:dyDescent="0.3">
      <c r="A23" s="13"/>
      <c r="B23" s="13"/>
      <c r="C23" s="13"/>
      <c r="D23" s="13"/>
      <c r="E23" s="13"/>
      <c r="F23" s="13"/>
      <c r="G23" s="13"/>
      <c r="H23" s="13"/>
      <c r="I23" s="13"/>
      <c r="J23" s="13"/>
      <c r="K23" s="13"/>
      <c r="L23" s="13"/>
      <c r="M23" s="13"/>
      <c r="N23" s="13"/>
      <c r="O23" s="13"/>
      <c r="P23" s="13"/>
      <c r="Q23" s="13"/>
    </row>
    <row r="24" spans="1:17" ht="28.8" x14ac:dyDescent="0.55000000000000004">
      <c r="A24" s="19" t="s">
        <v>868</v>
      </c>
      <c r="B24" s="17"/>
      <c r="C24" s="17"/>
      <c r="D24" s="17"/>
      <c r="E24" s="17"/>
      <c r="F24" s="13"/>
      <c r="G24" s="13"/>
      <c r="H24" s="13"/>
      <c r="I24" s="13"/>
      <c r="J24" s="13"/>
      <c r="K24" s="13"/>
      <c r="L24" s="13"/>
      <c r="M24" s="13"/>
      <c r="N24" s="13"/>
      <c r="O24" s="13"/>
      <c r="P24" s="13"/>
      <c r="Q24" s="13"/>
    </row>
    <row r="25" spans="1:17" x14ac:dyDescent="0.3">
      <c r="A25" s="13"/>
      <c r="B25" s="13"/>
      <c r="C25" s="13"/>
      <c r="D25" s="13"/>
      <c r="E25" s="13"/>
      <c r="F25" s="13"/>
      <c r="G25" s="13"/>
      <c r="H25" s="13"/>
      <c r="I25" s="13"/>
      <c r="J25" s="13"/>
      <c r="K25" s="13"/>
      <c r="L25" s="13"/>
      <c r="M25" s="13"/>
      <c r="N25" s="13"/>
      <c r="O25" s="13"/>
      <c r="P25" s="13"/>
      <c r="Q25" s="13"/>
    </row>
    <row r="26" spans="1:17" x14ac:dyDescent="0.3">
      <c r="B26" s="13"/>
      <c r="C26" s="13"/>
      <c r="D26" s="13"/>
      <c r="E26" s="13"/>
      <c r="F26" s="13"/>
      <c r="G26" s="13"/>
      <c r="H26" s="13"/>
      <c r="I26" s="13"/>
      <c r="J26" s="13"/>
      <c r="K26" s="13"/>
      <c r="L26" s="13"/>
      <c r="M26" s="13"/>
      <c r="N26" s="13"/>
      <c r="O26" s="13"/>
      <c r="P26" s="13"/>
      <c r="Q26" s="13"/>
    </row>
    <row r="27" spans="1:17" x14ac:dyDescent="0.3">
      <c r="A27" s="13"/>
      <c r="B27" s="13"/>
      <c r="C27" s="13"/>
      <c r="D27" s="13"/>
      <c r="E27" s="13"/>
      <c r="F27" s="13"/>
      <c r="G27" s="13"/>
      <c r="H27" s="13"/>
      <c r="I27" s="13"/>
      <c r="J27" s="13"/>
      <c r="K27" s="13"/>
      <c r="L27" s="13"/>
      <c r="M27" s="13"/>
      <c r="N27" s="13"/>
      <c r="O27" s="13"/>
      <c r="P27" s="13"/>
      <c r="Q27" s="13"/>
    </row>
    <row r="28" spans="1:17" x14ac:dyDescent="0.3">
      <c r="A28" s="13"/>
      <c r="B28" s="13"/>
      <c r="C28" s="13"/>
      <c r="D28" s="13"/>
      <c r="E28" s="13"/>
      <c r="F28" s="13"/>
      <c r="G28" s="13"/>
      <c r="H28" s="13"/>
      <c r="I28" s="13"/>
      <c r="J28" s="13"/>
      <c r="K28" s="13"/>
      <c r="L28" s="13"/>
      <c r="M28" s="13"/>
      <c r="N28" s="13"/>
      <c r="O28" s="13"/>
      <c r="P28" s="13"/>
      <c r="Q28" s="13"/>
    </row>
    <row r="29" spans="1:17" x14ac:dyDescent="0.3">
      <c r="A29" s="13"/>
      <c r="B29" s="13"/>
      <c r="C29" s="13"/>
      <c r="D29" s="13"/>
      <c r="E29" s="13"/>
      <c r="F29" s="13"/>
      <c r="G29" s="13"/>
      <c r="H29" s="13"/>
      <c r="I29" s="13"/>
      <c r="J29" s="13"/>
      <c r="K29" s="13"/>
      <c r="L29" s="13"/>
      <c r="M29" s="13"/>
      <c r="N29" s="13"/>
      <c r="O29" s="13"/>
      <c r="P29" s="13"/>
      <c r="Q29" s="13"/>
    </row>
    <row r="30" spans="1:17" x14ac:dyDescent="0.3">
      <c r="A30" s="13"/>
      <c r="B30" s="13"/>
      <c r="C30" s="13"/>
      <c r="D30" s="13"/>
      <c r="E30" s="13"/>
      <c r="F30" s="13"/>
      <c r="G30" s="13"/>
      <c r="H30" s="13"/>
      <c r="I30" s="13"/>
      <c r="J30" s="13"/>
      <c r="K30" s="13"/>
      <c r="L30" s="13"/>
      <c r="M30" s="13"/>
      <c r="N30" s="13"/>
      <c r="O30" s="13"/>
      <c r="P30" s="13"/>
      <c r="Q30" s="13"/>
    </row>
    <row r="31" spans="1:17" x14ac:dyDescent="0.3">
      <c r="A31" s="13"/>
      <c r="B31" s="13"/>
      <c r="C31" s="13"/>
      <c r="D31" s="13"/>
      <c r="E31" s="13"/>
      <c r="F31" s="13"/>
      <c r="G31" s="13"/>
      <c r="H31" s="13"/>
      <c r="I31" s="13"/>
      <c r="J31" s="13"/>
      <c r="K31" s="13"/>
      <c r="L31" s="13"/>
      <c r="M31" s="13"/>
      <c r="N31" s="13"/>
      <c r="O31" s="13"/>
      <c r="P31" s="13"/>
      <c r="Q31" s="13"/>
    </row>
    <row r="32" spans="1:17" x14ac:dyDescent="0.3">
      <c r="A32" s="13"/>
      <c r="B32" s="13"/>
      <c r="C32" s="13"/>
      <c r="D32" s="13"/>
      <c r="E32" s="13"/>
      <c r="F32" s="13"/>
      <c r="G32" s="13"/>
      <c r="H32" s="13"/>
      <c r="I32" s="13"/>
      <c r="J32" s="13"/>
      <c r="K32" s="13"/>
      <c r="L32" s="13"/>
      <c r="M32" s="13"/>
      <c r="N32" s="13"/>
      <c r="O32" s="13"/>
      <c r="P32" s="13"/>
      <c r="Q32" s="13"/>
    </row>
    <row r="33" spans="1:17" x14ac:dyDescent="0.3">
      <c r="A33" s="13"/>
      <c r="B33" s="13"/>
      <c r="C33" s="13"/>
      <c r="D33" s="13"/>
      <c r="E33" s="13"/>
      <c r="F33" s="13"/>
      <c r="G33" s="13"/>
      <c r="H33" s="13"/>
      <c r="I33" s="13"/>
      <c r="J33" s="13"/>
      <c r="K33" s="13"/>
      <c r="L33" s="13"/>
      <c r="M33" s="13"/>
      <c r="N33" s="13"/>
      <c r="O33" s="13"/>
      <c r="P33" s="13"/>
      <c r="Q33" s="13"/>
    </row>
    <row r="34" spans="1:17" x14ac:dyDescent="0.3">
      <c r="A34" s="13"/>
      <c r="B34" s="13"/>
      <c r="C34" s="13"/>
      <c r="D34" s="13"/>
      <c r="E34" s="13"/>
      <c r="F34" s="13"/>
      <c r="G34" s="13"/>
      <c r="H34" s="13"/>
      <c r="I34" s="13"/>
      <c r="J34" s="13"/>
      <c r="K34" s="13"/>
      <c r="L34" s="13"/>
      <c r="M34" s="13"/>
      <c r="N34" s="13"/>
      <c r="O34" s="13"/>
      <c r="P34" s="13"/>
      <c r="Q34" s="1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86"/>
  <sheetViews>
    <sheetView topLeftCell="A147" workbookViewId="0">
      <selection activeCell="C163" sqref="C163"/>
    </sheetView>
  </sheetViews>
  <sheetFormatPr defaultRowHeight="14.4" x14ac:dyDescent="0.3"/>
  <cols>
    <col min="1" max="1" width="10" bestFit="1" customWidth="1"/>
    <col min="2" max="2" width="88.109375" customWidth="1"/>
    <col min="3" max="3" width="56.88671875" customWidth="1"/>
    <col min="4" max="4" width="30" customWidth="1"/>
    <col min="5" max="5" width="97.109375" customWidth="1"/>
    <col min="6" max="6" width="10.109375" bestFit="1" customWidth="1"/>
    <col min="8" max="8" width="14.5546875" customWidth="1"/>
    <col min="10" max="11" width="9.109375" style="2"/>
  </cols>
  <sheetData>
    <row r="1" spans="1:11" x14ac:dyDescent="0.3">
      <c r="A1" t="s">
        <v>39</v>
      </c>
      <c r="B1" t="s">
        <v>40</v>
      </c>
      <c r="C1" t="s">
        <v>165</v>
      </c>
      <c r="D1" t="s">
        <v>166</v>
      </c>
      <c r="E1" t="s">
        <v>689</v>
      </c>
      <c r="F1" t="s">
        <v>675</v>
      </c>
      <c r="G1" t="s">
        <v>680</v>
      </c>
      <c r="H1" t="s">
        <v>679</v>
      </c>
      <c r="J1" s="2" t="s">
        <v>797</v>
      </c>
      <c r="K1" s="2" t="s">
        <v>817</v>
      </c>
    </row>
    <row r="2" spans="1:11" x14ac:dyDescent="0.3">
      <c r="A2" t="s">
        <v>862</v>
      </c>
      <c r="B2" t="s">
        <v>41</v>
      </c>
      <c r="E2" t="s">
        <v>42</v>
      </c>
      <c r="F2" t="s">
        <v>685</v>
      </c>
      <c r="G2" t="s">
        <v>678</v>
      </c>
      <c r="H2" t="s">
        <v>678</v>
      </c>
      <c r="J2" s="2" t="str">
        <f>"VAR LAB "&amp;$A2&amp;" '"&amp;B2&amp;"' ."</f>
        <v>VAR LAB ZAP_ST1 'Consecutive number' .</v>
      </c>
      <c r="K2" s="2" t="str">
        <f>"VAR LAB "&amp;$A2&amp;" '"&amp;E2&amp;"' ."</f>
        <v>VAR LAB ZAP_ST1 'Zaporedna številka' .</v>
      </c>
    </row>
    <row r="3" spans="1:11" x14ac:dyDescent="0.3">
      <c r="A3" t="s">
        <v>0</v>
      </c>
      <c r="B3" t="s">
        <v>44</v>
      </c>
      <c r="E3" t="s">
        <v>43</v>
      </c>
      <c r="F3" t="s">
        <v>685</v>
      </c>
      <c r="G3">
        <v>27</v>
      </c>
      <c r="H3" t="s">
        <v>681</v>
      </c>
      <c r="J3" s="2" t="str">
        <f>"VAR LAB "&amp;$A3&amp;" '"&amp;B3&amp;"' ."</f>
        <v>VAR LAB SKD 'NACE classification code' .</v>
      </c>
      <c r="K3" s="2" t="str">
        <f t="shared" ref="K3:K5" si="0">"VAR LAB "&amp;$A3&amp;" '"&amp;E3&amp;"' ."</f>
        <v>VAR LAB SKD 'SKD klasifikacija dejavnosti' .</v>
      </c>
    </row>
    <row r="4" spans="1:11" x14ac:dyDescent="0.3">
      <c r="A4" t="s">
        <v>49</v>
      </c>
      <c r="B4" t="s">
        <v>45</v>
      </c>
      <c r="E4" t="s">
        <v>46</v>
      </c>
      <c r="F4" t="s">
        <v>685</v>
      </c>
      <c r="G4">
        <v>4</v>
      </c>
      <c r="H4" t="s">
        <v>681</v>
      </c>
      <c r="J4" s="2" t="str">
        <f t="shared" ref="J4:J5" si="1">"VAR LAB "&amp;$A4&amp;" '"&amp;B4&amp;"' ."</f>
        <v>VAR LAB VER_VPR 'Questionnaire version' .</v>
      </c>
      <c r="K4" s="2" t="str">
        <f t="shared" si="0"/>
        <v>VAR LAB VER_VPR 'Verzija vprašalnika' .</v>
      </c>
    </row>
    <row r="5" spans="1:11" x14ac:dyDescent="0.3">
      <c r="A5" t="s">
        <v>50</v>
      </c>
      <c r="B5" t="s">
        <v>47</v>
      </c>
      <c r="E5" t="s">
        <v>48</v>
      </c>
      <c r="F5" t="s">
        <v>685</v>
      </c>
      <c r="G5" s="1" t="s">
        <v>678</v>
      </c>
      <c r="H5" t="s">
        <v>678</v>
      </c>
      <c r="J5" s="2" t="str">
        <f t="shared" si="1"/>
        <v>VAR LAB ODG_PRE 'Response received on' .</v>
      </c>
      <c r="K5" s="2" t="str">
        <f t="shared" si="0"/>
        <v>VAR LAB ODG_PRE 'Odgovor prejet' .</v>
      </c>
    </row>
    <row r="6" spans="1:11" x14ac:dyDescent="0.3">
      <c r="A6" t="s">
        <v>51</v>
      </c>
      <c r="B6" t="s">
        <v>52</v>
      </c>
      <c r="E6" t="s">
        <v>53</v>
      </c>
      <c r="F6" t="s">
        <v>677</v>
      </c>
      <c r="G6" s="1" t="s">
        <v>678</v>
      </c>
      <c r="H6" t="s">
        <v>678</v>
      </c>
      <c r="J6" s="2" t="str">
        <f t="shared" ref="J6:J70" si="2">"VAR LAB "&amp;$A6&amp;" '"&amp;B6&amp;"' ."</f>
        <v>VAR LAB TIME 'Response time (minutes)' .</v>
      </c>
      <c r="K6" s="2" t="str">
        <f t="shared" ref="K6:K70" si="3">"VAR LAB "&amp;$A6&amp;" '"&amp;E6&amp;"' ."</f>
        <v>VAR LAB TIME 'Čas odgovarjanja (v minutah)' .</v>
      </c>
    </row>
    <row r="7" spans="1:11" x14ac:dyDescent="0.3">
      <c r="A7" t="s">
        <v>54</v>
      </c>
      <c r="B7" t="s">
        <v>55</v>
      </c>
      <c r="E7" t="s">
        <v>56</v>
      </c>
      <c r="F7" t="s">
        <v>685</v>
      </c>
      <c r="G7">
        <v>4</v>
      </c>
      <c r="H7" t="s">
        <v>681</v>
      </c>
      <c r="J7" s="2" t="str">
        <f t="shared" si="2"/>
        <v>VAR LAB RES_ENT 'Response entered by' .</v>
      </c>
      <c r="K7" s="2" t="str">
        <f t="shared" si="3"/>
        <v>VAR LAB RES_ENT 'Vnašalec odgovorov' .</v>
      </c>
    </row>
    <row r="8" spans="1:11" x14ac:dyDescent="0.3">
      <c r="A8" t="s">
        <v>173</v>
      </c>
      <c r="B8" t="s">
        <v>491</v>
      </c>
      <c r="C8" t="s">
        <v>57</v>
      </c>
      <c r="D8" t="s">
        <v>62</v>
      </c>
      <c r="E8" t="s">
        <v>338</v>
      </c>
      <c r="F8" t="s">
        <v>685</v>
      </c>
      <c r="G8">
        <v>3</v>
      </c>
      <c r="H8" t="s">
        <v>683</v>
      </c>
      <c r="J8" s="2" t="str">
        <f t="shared" si="2"/>
        <v>VAR LAB Q01_1 '1. In which geographic markets did your enterprise sell goods and/or services in the three years 2016 to 2018? [Local/regional within Slovenia] ' .</v>
      </c>
      <c r="K8" s="2" t="str">
        <f t="shared" si="3"/>
        <v>VAR LAB Q01_1 '1. Na katerih geografskih trgih je vaše podjetje prodajalo izdelke oz. storitve v triletnem obd. od 2016 do 2018? [Na lokalnem oz. regionalnem trgu v Sloveniji]' .</v>
      </c>
    </row>
    <row r="9" spans="1:11" x14ac:dyDescent="0.3">
      <c r="A9" t="s">
        <v>174</v>
      </c>
      <c r="B9" t="s">
        <v>492</v>
      </c>
      <c r="C9" t="s">
        <v>57</v>
      </c>
      <c r="D9" t="s">
        <v>63</v>
      </c>
      <c r="E9" t="s">
        <v>339</v>
      </c>
      <c r="F9" t="s">
        <v>685</v>
      </c>
      <c r="G9">
        <v>3</v>
      </c>
      <c r="H9" t="s">
        <v>683</v>
      </c>
      <c r="J9" s="2" t="str">
        <f t="shared" si="2"/>
        <v>VAR LAB Q01_2 '1. In which geographic markets did your enterprise sell goods and/or services in the three years 2016 to 2018? [National (other regions of Slovenia)] ' .</v>
      </c>
      <c r="K9" s="2" t="str">
        <f t="shared" si="3"/>
        <v>VAR LAB Q01_2 '1. Na katerih geografskih trgih je vaše podjetje prodajalo izdelke oz. storitve v triletnem obd. od 2016 do 2018? [Na nacionalnem trgu (druge regije) v Sloveniji]' .</v>
      </c>
    </row>
    <row r="10" spans="1:11" x14ac:dyDescent="0.3">
      <c r="A10" t="s">
        <v>175</v>
      </c>
      <c r="B10" t="s">
        <v>493</v>
      </c>
      <c r="C10" t="s">
        <v>57</v>
      </c>
      <c r="D10" t="s">
        <v>337</v>
      </c>
      <c r="E10" t="s">
        <v>340</v>
      </c>
      <c r="F10" t="s">
        <v>685</v>
      </c>
      <c r="G10">
        <v>3</v>
      </c>
      <c r="H10" t="s">
        <v>683</v>
      </c>
      <c r="J10" s="2" t="str">
        <f t="shared" si="2"/>
        <v>VAR LAB Q01_3 '1. In which geographic markets did your enterprise sell goods and/or services in the three years 2016 to 2018? [Other countries in the European Union or associated countries] ' .</v>
      </c>
      <c r="K10" s="2" t="str">
        <f t="shared" si="3"/>
        <v>VAR LAB Q01_3 '1. Na katerih geografskih trgih je vaše podjetje prodajalo izdelke oz. storitve v triletnem obd. od 2016 do 2018? [Na trgih drugih držav Evropske unije ali povezanih držav]' .</v>
      </c>
    </row>
    <row r="11" spans="1:11" x14ac:dyDescent="0.3">
      <c r="A11" t="s">
        <v>176</v>
      </c>
      <c r="B11" t="s">
        <v>494</v>
      </c>
      <c r="C11" t="s">
        <v>57</v>
      </c>
      <c r="D11" t="s">
        <v>64</v>
      </c>
      <c r="E11" t="s">
        <v>341</v>
      </c>
      <c r="F11" t="s">
        <v>685</v>
      </c>
      <c r="G11">
        <v>3</v>
      </c>
      <c r="H11" t="s">
        <v>683</v>
      </c>
      <c r="J11" s="2" t="str">
        <f t="shared" si="2"/>
        <v>VAR LAB Q01_4 '1. In which geographic markets did your enterprise sell goods and/or services in the three years 2016 to 2018? [Other countries outside Europe] ' .</v>
      </c>
      <c r="K11" s="2" t="str">
        <f t="shared" si="3"/>
        <v>VAR LAB Q01_4 '1. Na katerih geografskih trgih je vaše podjetje prodajalo izdelke oz. storitve v triletnem obd. od 2016 do 2018? [Na trgih drugih držav]' .</v>
      </c>
    </row>
    <row r="12" spans="1:11" x14ac:dyDescent="0.3">
      <c r="A12" t="s">
        <v>177</v>
      </c>
      <c r="B12" t="s">
        <v>495</v>
      </c>
      <c r="C12" t="s">
        <v>58</v>
      </c>
      <c r="D12" t="s">
        <v>65</v>
      </c>
      <c r="E12" t="s">
        <v>342</v>
      </c>
      <c r="F12" t="s">
        <v>685</v>
      </c>
      <c r="G12">
        <v>5</v>
      </c>
      <c r="H12" t="s">
        <v>682</v>
      </c>
      <c r="J12" s="2" t="str">
        <f t="shared" si="2"/>
        <v>VAR LAB Q02_1 '2. During the three years 2016 to 2018, how important were each of the following strategies to your enterprise?  [Improving your existing products] ' .</v>
      </c>
      <c r="K12" s="2" t="str">
        <f t="shared" si="3"/>
        <v>VAR LAB Q02_1 '2. Kako pomembna je bila za vaše podjetje v triletnem obd. od 2016 do 2018 vsaka od naslednjih strategij? [Osredotočanje na izobljševanje obstoječih proizvodov]' .</v>
      </c>
    </row>
    <row r="13" spans="1:11" x14ac:dyDescent="0.3">
      <c r="A13" t="s">
        <v>178</v>
      </c>
      <c r="B13" t="s">
        <v>496</v>
      </c>
      <c r="C13" t="s">
        <v>58</v>
      </c>
      <c r="D13" t="s">
        <v>66</v>
      </c>
      <c r="E13" t="s">
        <v>343</v>
      </c>
      <c r="F13" t="s">
        <v>685</v>
      </c>
      <c r="G13">
        <v>5</v>
      </c>
      <c r="H13" t="s">
        <v>682</v>
      </c>
      <c r="J13" s="2" t="str">
        <f t="shared" si="2"/>
        <v>VAR LAB Q02_2 '2. During the three years 2016 to 2018, how important were each of the following strategies to your enterprise?  [Introducing entirely new products] ' .</v>
      </c>
      <c r="K13" s="2" t="str">
        <f t="shared" si="3"/>
        <v>VAR LAB Q02_2 '2. Kako pomembna je bila za vaše podjetje v triletnem obd. od 2016 do 2018 vsaka od naslednjih strategij? [Osredotočanje na uvajanje povsem novih proizvodov]' .</v>
      </c>
    </row>
    <row r="14" spans="1:11" x14ac:dyDescent="0.3">
      <c r="A14" t="s">
        <v>179</v>
      </c>
      <c r="B14" t="s">
        <v>497</v>
      </c>
      <c r="C14" t="s">
        <v>58</v>
      </c>
      <c r="D14" t="s">
        <v>67</v>
      </c>
      <c r="E14" t="s">
        <v>344</v>
      </c>
      <c r="F14" t="s">
        <v>685</v>
      </c>
      <c r="G14">
        <v>5</v>
      </c>
      <c r="H14" t="s">
        <v>682</v>
      </c>
      <c r="J14" s="2" t="str">
        <f t="shared" si="2"/>
        <v>VAR LAB Q02_3 '2. During the three years 2016 to 2018, how important were each of the following strategies to your enterprise?  [Reaching new customer groups] ' .</v>
      </c>
      <c r="K14" s="2" t="str">
        <f t="shared" si="3"/>
        <v>VAR LAB Q02_3 '2. Kako pomembna je bila za vaše podjetje v triletnem obd. od 2016 do 2018 vsaka od naslednjih strategij? [Osredotočanje na doseganje novih skupin potrošnikov]' .</v>
      </c>
    </row>
    <row r="15" spans="1:11" x14ac:dyDescent="0.3">
      <c r="A15" t="s">
        <v>180</v>
      </c>
      <c r="B15" t="s">
        <v>498</v>
      </c>
      <c r="C15" t="s">
        <v>58</v>
      </c>
      <c r="D15" t="s">
        <v>68</v>
      </c>
      <c r="E15" t="s">
        <v>345</v>
      </c>
      <c r="F15" t="s">
        <v>685</v>
      </c>
      <c r="G15">
        <v>5</v>
      </c>
      <c r="H15" t="s">
        <v>682</v>
      </c>
      <c r="J15" s="2" t="str">
        <f t="shared" si="2"/>
        <v>VAR LAB Q02_4 '2. During the three years 2016 to 2018, how important were each of the following strategies to your enterprise?  [Customer specific solutions] ' .</v>
      </c>
      <c r="K15" s="2" t="str">
        <f t="shared" si="3"/>
        <v>VAR LAB Q02_4 '2. Kako pomembna je bila za vaše podjetje v triletnem obd. od 2016 do 2018 vsaka od naslednjih strategij? [Osredotočanje na posebne rešitve za stranke]' .</v>
      </c>
    </row>
    <row r="16" spans="1:11" x14ac:dyDescent="0.3">
      <c r="A16" t="s">
        <v>181</v>
      </c>
      <c r="B16" t="s">
        <v>499</v>
      </c>
      <c r="C16" t="s">
        <v>58</v>
      </c>
      <c r="D16" t="s">
        <v>69</v>
      </c>
      <c r="E16" t="s">
        <v>346</v>
      </c>
      <c r="F16" t="s">
        <v>685</v>
      </c>
      <c r="G16">
        <v>5</v>
      </c>
      <c r="H16" t="s">
        <v>682</v>
      </c>
      <c r="J16" s="2" t="str">
        <f t="shared" si="2"/>
        <v>VAR LAB Q02_5 '2. During the three years 2016 to 2018, how important were each of the following strategies to your enterprise?  [Low-price] ' .</v>
      </c>
      <c r="K16" s="2" t="str">
        <f t="shared" si="3"/>
        <v>VAR LAB Q02_5 '2. Kako pomembna je bila za vaše podjetje v triletnem obd. od 2016 do 2018 vsaka od naslednjih strategij? [Osredotočanje na nizko ceno]' .</v>
      </c>
    </row>
    <row r="17" spans="1:11" s="3" customFormat="1" x14ac:dyDescent="0.3">
      <c r="A17" s="3" t="s">
        <v>172</v>
      </c>
      <c r="B17" s="3" t="s">
        <v>59</v>
      </c>
      <c r="C17" s="3" t="s">
        <v>59</v>
      </c>
      <c r="E17" s="3" t="s">
        <v>347</v>
      </c>
      <c r="F17" s="3" t="s">
        <v>685</v>
      </c>
      <c r="G17" s="3">
        <v>3</v>
      </c>
      <c r="H17" s="3" t="s">
        <v>683</v>
      </c>
      <c r="J17" s="3" t="str">
        <f t="shared" si="2"/>
        <v>VAR LAB Q03_A '3a. During the three years 2016 to 2018, did your enterprise introduce new or significantly improved goods?' .</v>
      </c>
      <c r="K17" s="3" t="str">
        <f t="shared" si="3"/>
        <v>VAR LAB Q03_A '3a. Ali je vaše podjetje v obd. od 2016 do 2018 uvedlo nove ali bistveno izboljšane izdelke?' .</v>
      </c>
    </row>
    <row r="18" spans="1:11" s="3" customFormat="1" x14ac:dyDescent="0.3">
      <c r="A18" s="3" t="s">
        <v>740</v>
      </c>
      <c r="B18" s="3" t="s">
        <v>819</v>
      </c>
      <c r="C18" s="3" t="s">
        <v>60</v>
      </c>
      <c r="D18" s="3" t="s">
        <v>168</v>
      </c>
      <c r="E18" s="3" t="s">
        <v>1</v>
      </c>
      <c r="F18" s="3" t="s">
        <v>685</v>
      </c>
      <c r="G18" s="3">
        <v>3</v>
      </c>
      <c r="H18" s="3" t="s">
        <v>684</v>
      </c>
      <c r="J18" s="3" t="str">
        <f t="shared" si="2"/>
        <v>VAR LAB Q03_B1 '3b. Who developed these goods? [Your enterprise by itself] ' .</v>
      </c>
      <c r="K18" s="3" t="str">
        <f t="shared" si="3"/>
        <v>VAR LAB Q03_B1 '3b. Kdo je razvil te izdelke? [Vaše podjetje samo]' .</v>
      </c>
    </row>
    <row r="19" spans="1:11" s="3" customFormat="1" x14ac:dyDescent="0.3">
      <c r="A19" s="3" t="s">
        <v>741</v>
      </c>
      <c r="B19" s="3" t="s">
        <v>820</v>
      </c>
      <c r="C19" s="3" t="s">
        <v>60</v>
      </c>
      <c r="D19" s="3" t="s">
        <v>169</v>
      </c>
      <c r="E19" s="3" t="s">
        <v>2</v>
      </c>
      <c r="F19" s="3" t="s">
        <v>685</v>
      </c>
      <c r="G19" s="3">
        <v>3</v>
      </c>
      <c r="H19" s="3" t="s">
        <v>684</v>
      </c>
      <c r="J19" s="3" t="str">
        <f t="shared" si="2"/>
        <v>VAR LAB Q03_B2 '3b. Who developed these goods? [Your enterprise together with other enterprises or organisations] ' .</v>
      </c>
      <c r="K19" s="3" t="str">
        <f t="shared" si="3"/>
        <v>VAR LAB Q03_B2 '3b. Kdo je razvil te izdelke? [Vaše podjetje skupaj z drugimi podjetji ali ustanovami]' .</v>
      </c>
    </row>
    <row r="20" spans="1:11" s="3" customFormat="1" x14ac:dyDescent="0.3">
      <c r="A20" s="3" t="s">
        <v>742</v>
      </c>
      <c r="B20" s="3" t="s">
        <v>821</v>
      </c>
      <c r="C20" s="3" t="s">
        <v>60</v>
      </c>
      <c r="D20" s="3" t="s">
        <v>170</v>
      </c>
      <c r="E20" s="3" t="s">
        <v>3</v>
      </c>
      <c r="F20" s="3" t="s">
        <v>685</v>
      </c>
      <c r="G20" s="3">
        <v>3</v>
      </c>
      <c r="H20" s="3" t="s">
        <v>684</v>
      </c>
      <c r="J20" s="3" t="str">
        <f t="shared" si="2"/>
        <v>VAR LAB Q03_B3 '3b. Who developed these goods? [Your enterprise by adapting or modifying processes originally developed by other enterprises or organisations] ' .</v>
      </c>
      <c r="K20" s="3" t="str">
        <f t="shared" si="3"/>
        <v>VAR LAB Q03_B3 '3b. Kdo je razvil te izdelke? [Vaše podjetje s prilagoditvijo ali spremembo proizvoda, ki ga je prvotno razvilo drugo podjetje ali ustanova]' .</v>
      </c>
    </row>
    <row r="21" spans="1:11" s="3" customFormat="1" x14ac:dyDescent="0.3">
      <c r="A21" s="3" t="s">
        <v>743</v>
      </c>
      <c r="B21" s="3" t="s">
        <v>822</v>
      </c>
      <c r="C21" s="3" t="s">
        <v>60</v>
      </c>
      <c r="D21" s="3" t="s">
        <v>171</v>
      </c>
      <c r="E21" s="3" t="s">
        <v>4</v>
      </c>
      <c r="F21" s="3" t="s">
        <v>685</v>
      </c>
      <c r="G21" s="3">
        <v>3</v>
      </c>
      <c r="H21" s="3" t="s">
        <v>684</v>
      </c>
      <c r="J21" s="3" t="str">
        <f t="shared" si="2"/>
        <v>VAR LAB Q03_B4 '3b. Who developed these goods? [Other enterprises or organisations] ' .</v>
      </c>
      <c r="K21" s="3" t="str">
        <f t="shared" si="3"/>
        <v>VAR LAB Q03_B4 '3b. Kdo je razvil te izdelke? [Druga podjetja ali ustanove]' .</v>
      </c>
    </row>
    <row r="22" spans="1:11" x14ac:dyDescent="0.3">
      <c r="A22" t="s">
        <v>182</v>
      </c>
      <c r="B22" t="s">
        <v>61</v>
      </c>
      <c r="C22" t="s">
        <v>61</v>
      </c>
      <c r="E22" t="s">
        <v>348</v>
      </c>
      <c r="F22" t="s">
        <v>685</v>
      </c>
      <c r="G22">
        <v>3</v>
      </c>
      <c r="H22" t="s">
        <v>683</v>
      </c>
      <c r="J22" s="2" t="str">
        <f t="shared" si="2"/>
        <v>VAR LAB Q04_A '4a. During the three years 2016 to 2018, did your enterprise introduce new or significantly improved services?' .</v>
      </c>
      <c r="K22" s="2" t="str">
        <f t="shared" si="3"/>
        <v>VAR LAB Q04_A '4a. Ali je vaše podjetje v obd. od 2016 do 2018 uvedlo nove ali bistveno izboljšane storitve?' .</v>
      </c>
    </row>
    <row r="23" spans="1:11" x14ac:dyDescent="0.3">
      <c r="A23" t="s">
        <v>183</v>
      </c>
      <c r="B23" t="s">
        <v>823</v>
      </c>
      <c r="C23" t="s">
        <v>70</v>
      </c>
      <c r="D23" t="s">
        <v>168</v>
      </c>
      <c r="E23" t="s">
        <v>5</v>
      </c>
      <c r="F23" t="s">
        <v>685</v>
      </c>
      <c r="G23">
        <v>3</v>
      </c>
      <c r="H23" t="s">
        <v>684</v>
      </c>
      <c r="J23" s="2" t="str">
        <f t="shared" si="2"/>
        <v>VAR LAB Q04_B1 '4b. Who developed these services? [Your enterprise by itself] ' .</v>
      </c>
      <c r="K23" s="2" t="str">
        <f t="shared" si="3"/>
        <v>VAR LAB Q04_B1 '4b. Kdo je razvil te storitve? [Vaše podjetje samo]' .</v>
      </c>
    </row>
    <row r="24" spans="1:11" x14ac:dyDescent="0.3">
      <c r="A24" t="s">
        <v>184</v>
      </c>
      <c r="B24" t="s">
        <v>824</v>
      </c>
      <c r="C24" t="s">
        <v>70</v>
      </c>
      <c r="D24" t="s">
        <v>169</v>
      </c>
      <c r="E24" t="s">
        <v>6</v>
      </c>
      <c r="F24" t="s">
        <v>685</v>
      </c>
      <c r="G24">
        <v>3</v>
      </c>
      <c r="H24" t="s">
        <v>684</v>
      </c>
      <c r="J24" s="2" t="str">
        <f t="shared" si="2"/>
        <v>VAR LAB Q04_B2 '4b. Who developed these services? [Your enterprise together with other enterprises or organisations] ' .</v>
      </c>
      <c r="K24" s="2" t="str">
        <f t="shared" si="3"/>
        <v>VAR LAB Q04_B2 '4b. Kdo je razvil te storitve? [Vaše podjetje skupaj z drugimi podjetji ali ustanovami]' .</v>
      </c>
    </row>
    <row r="25" spans="1:11" x14ac:dyDescent="0.3">
      <c r="A25" t="s">
        <v>185</v>
      </c>
      <c r="B25" t="s">
        <v>825</v>
      </c>
      <c r="C25" t="s">
        <v>70</v>
      </c>
      <c r="D25" t="s">
        <v>170</v>
      </c>
      <c r="E25" t="s">
        <v>7</v>
      </c>
      <c r="F25" t="s">
        <v>685</v>
      </c>
      <c r="G25">
        <v>3</v>
      </c>
      <c r="H25" t="s">
        <v>684</v>
      </c>
      <c r="J25" s="2" t="str">
        <f t="shared" si="2"/>
        <v>VAR LAB Q04_B3 '4b. Who developed these services? [Your enterprise by adapting or modifying processes originally developed by other enterprises or organisations] ' .</v>
      </c>
      <c r="K25" s="2" t="str">
        <f t="shared" si="3"/>
        <v>VAR LAB Q04_B3 '4b. Kdo je razvil te storitve? [Vaše podjetje s prilagoditvijo ali spremembo proizvoda, ki ga je prvotno razvilo drugo podjetje ali ustanova]' .</v>
      </c>
    </row>
    <row r="26" spans="1:11" x14ac:dyDescent="0.3">
      <c r="A26" t="s">
        <v>186</v>
      </c>
      <c r="B26" t="s">
        <v>826</v>
      </c>
      <c r="C26" t="s">
        <v>70</v>
      </c>
      <c r="D26" t="s">
        <v>171</v>
      </c>
      <c r="E26" t="s">
        <v>8</v>
      </c>
      <c r="F26" t="s">
        <v>685</v>
      </c>
      <c r="G26">
        <v>3</v>
      </c>
      <c r="H26" t="s">
        <v>684</v>
      </c>
      <c r="J26" s="2" t="str">
        <f t="shared" si="2"/>
        <v>VAR LAB Q04_B4 '4b. Who developed these services? [Other enterprises or organisations] ' .</v>
      </c>
      <c r="K26" s="2" t="str">
        <f t="shared" si="3"/>
        <v>VAR LAB Q04_B4 '4b. Kdo je razvil te storitve? [Druga podjetja ali ustanove]' .</v>
      </c>
    </row>
    <row r="27" spans="1:11" x14ac:dyDescent="0.3">
      <c r="A27" t="s">
        <v>187</v>
      </c>
      <c r="B27" t="s">
        <v>500</v>
      </c>
      <c r="C27" t="s">
        <v>71</v>
      </c>
      <c r="D27" t="s">
        <v>422</v>
      </c>
      <c r="E27" t="s">
        <v>349</v>
      </c>
      <c r="F27" t="s">
        <v>685</v>
      </c>
      <c r="G27">
        <v>3</v>
      </c>
      <c r="H27" t="s">
        <v>683</v>
      </c>
      <c r="J27" s="2" t="str">
        <f t="shared" si="2"/>
        <v>VAR LAB Q05_A1 '5a. Were any of your product innovations (goods or services) during the three years 2016 to 2018: [New to  your market?] ' .</v>
      </c>
      <c r="K27" s="2" t="str">
        <f t="shared" si="3"/>
        <v>VAR LAB Q05_A1 '5a. Ali so bile katere od vaših inovacij proizvoda v obd. od 2016 to 2018: [nove na vašem trgu (na drugih trgih je lahko bil proizvod že na voljo)?]' .</v>
      </c>
    </row>
    <row r="28" spans="1:11" x14ac:dyDescent="0.3">
      <c r="A28" t="s">
        <v>188</v>
      </c>
      <c r="B28" t="s">
        <v>501</v>
      </c>
      <c r="C28" t="s">
        <v>71</v>
      </c>
      <c r="D28" t="s">
        <v>423</v>
      </c>
      <c r="E28" t="s">
        <v>350</v>
      </c>
      <c r="F28" t="s">
        <v>685</v>
      </c>
      <c r="G28">
        <v>3</v>
      </c>
      <c r="H28" t="s">
        <v>683</v>
      </c>
      <c r="J28" s="2" t="str">
        <f t="shared" si="2"/>
        <v>VAR LAB Q05_A2 '5a. Were any of your product innovations (goods or services) during the three years 2016 to 2018: [Only new to your enterprise?] ' .</v>
      </c>
      <c r="K28" s="2" t="str">
        <f t="shared" si="3"/>
        <v>VAR LAB Q05_A2 '5a. Ali so bile katere od vaših inovacij proizvoda v obd. od 2016 to 2018: [nove le za vaše podjetje (proizvod je že bil na voljo pri konkurentih na vašem trgu)?]' .</v>
      </c>
    </row>
    <row r="29" spans="1:11" x14ac:dyDescent="0.3">
      <c r="A29" t="s">
        <v>189</v>
      </c>
      <c r="B29" t="s">
        <v>502</v>
      </c>
      <c r="C29" t="s">
        <v>72</v>
      </c>
      <c r="D29" t="s">
        <v>424</v>
      </c>
      <c r="E29" t="s">
        <v>9</v>
      </c>
      <c r="F29" t="s">
        <v>676</v>
      </c>
      <c r="G29">
        <v>7</v>
      </c>
      <c r="H29" t="s">
        <v>764</v>
      </c>
      <c r="J29" s="2" t="str">
        <f t="shared" si="2"/>
        <v>VAR LAB Q05_B1 '5b. If yes, please give the percent of your total turnover in 2016 from new or significantly improved products (goods or services) introduced during the three years 2016 to 2018. [only new to your market] ' .</v>
      </c>
      <c r="K29" s="2" t="str">
        <f t="shared" si="3"/>
        <v>VAR LAB Q05_B1 '5b. Glede na to, ali so bile inovacije proizvoda novost na vašem trgu oz. novost le za vaše podjetje, navedite odstotek vašega skupnega prihodka od prodaje v letu 2018. [% prihodka od proizvodov, novih za vaš trg]' .</v>
      </c>
    </row>
    <row r="30" spans="1:11" x14ac:dyDescent="0.3">
      <c r="A30" t="s">
        <v>190</v>
      </c>
      <c r="B30" t="s">
        <v>503</v>
      </c>
      <c r="C30" t="s">
        <v>72</v>
      </c>
      <c r="D30" t="s">
        <v>425</v>
      </c>
      <c r="E30" t="s">
        <v>10</v>
      </c>
      <c r="F30" t="s">
        <v>676</v>
      </c>
      <c r="G30">
        <v>7</v>
      </c>
      <c r="H30" t="s">
        <v>764</v>
      </c>
      <c r="J30" s="2" t="str">
        <f t="shared" si="2"/>
        <v>VAR LAB Q05_B2 '5b. If yes, please give the percent of your total turnover in 2016 from new or significantly improved products (goods or services) introduced during the three years 2016 to 2018. [only new to your enterprise] ' .</v>
      </c>
      <c r="K30" s="2" t="str">
        <f t="shared" si="3"/>
        <v>VAR LAB Q05_B2 '5b. Glede na to, ali so bile inovacije proizvoda novost na vašem trgu oz. novost le za vaše podjetje, navedite odstotek vašega skupnega prihodka od prodaje v letu 2018. [% prihodka od proizvodov, novih samo za vaše podjetje]' .</v>
      </c>
    </row>
    <row r="31" spans="1:11" s="3" customFormat="1" x14ac:dyDescent="0.3">
      <c r="A31" s="3" t="s">
        <v>191</v>
      </c>
      <c r="B31" s="3" t="s">
        <v>504</v>
      </c>
      <c r="C31" s="3" t="s">
        <v>73</v>
      </c>
      <c r="D31" s="3" t="s">
        <v>420</v>
      </c>
      <c r="E31" s="3" t="s">
        <v>351</v>
      </c>
      <c r="F31" s="3" t="s">
        <v>685</v>
      </c>
      <c r="G31" s="3">
        <v>3</v>
      </c>
      <c r="H31" s="3" t="s">
        <v>683</v>
      </c>
      <c r="J31" s="3" t="str">
        <f t="shared" si="2"/>
        <v>VAR LAB Q06_A1 '6a. During the three years 2016 to 2018, did your enterprise introduce new or significantly improved: [Production process] ' .</v>
      </c>
      <c r="K31" s="3" t="str">
        <f t="shared" si="3"/>
        <v>VAR LAB Q06_A1 '6a. Ali je vaše podjetje v triletnem obd. od 2016 do 2018 uvedlo nove ali bistveno izboljšane: [postopke predelave ali proizvodnje izdelkov ali storitev?]' .</v>
      </c>
    </row>
    <row r="32" spans="1:11" s="3" customFormat="1" x14ac:dyDescent="0.3">
      <c r="A32" s="3" t="s">
        <v>192</v>
      </c>
      <c r="B32" s="3" t="s">
        <v>505</v>
      </c>
      <c r="C32" s="3" t="s">
        <v>73</v>
      </c>
      <c r="D32" s="3" t="s">
        <v>421</v>
      </c>
      <c r="E32" s="3" t="s">
        <v>352</v>
      </c>
      <c r="F32" s="3" t="s">
        <v>685</v>
      </c>
      <c r="G32" s="3">
        <v>3</v>
      </c>
      <c r="H32" s="3" t="s">
        <v>683</v>
      </c>
      <c r="J32" s="3" t="str">
        <f t="shared" si="2"/>
        <v>VAR LAB Q06_A2 '6a. During the three years 2016 to 2018, did your enterprise introduce new or significantly improved: [Distribution methods] ' .</v>
      </c>
      <c r="K32" s="3" t="str">
        <f t="shared" si="3"/>
        <v>VAR LAB Q06_A2 '6a. Ali je vaše podjetje v triletnem obd. od 2016 do 2018 uvedlo nove ali bistveno izboljšane: [postopke logistike, načine za dostavo in distribucijo vaših proizvodov?]' .</v>
      </c>
    </row>
    <row r="33" spans="1:11" s="3" customFormat="1" x14ac:dyDescent="0.3">
      <c r="A33" s="3" t="s">
        <v>193</v>
      </c>
      <c r="B33" s="3" t="s">
        <v>506</v>
      </c>
      <c r="C33" s="3" t="s">
        <v>73</v>
      </c>
      <c r="D33" s="3" t="s">
        <v>426</v>
      </c>
      <c r="E33" s="3" t="s">
        <v>353</v>
      </c>
      <c r="F33" s="3" t="s">
        <v>685</v>
      </c>
      <c r="G33" s="3">
        <v>3</v>
      </c>
      <c r="H33" s="3" t="s">
        <v>683</v>
      </c>
      <c r="J33" s="3" t="str">
        <f t="shared" si="2"/>
        <v>VAR LAB Q06_A3 '6a. During the three years 2016 to 2018, did your enterprise introduce new or significantly improved: [Supporting activities for your processess] ' .</v>
      </c>
      <c r="K33" s="3" t="str">
        <f t="shared" si="3"/>
        <v>VAR LAB Q06_A3 '6a. Ali je vaše podjetje v triletnem obd. od 2016 do 2018 uvedlo nove ali bistveno izboljšane: [podporne dejavnosti za vaše postopke, kot so sistemi za vzdrževanje ali dejavnosti za nabavo, vodenje evidenc ali računalništvo?]' .</v>
      </c>
    </row>
    <row r="34" spans="1:11" s="3" customFormat="1" x14ac:dyDescent="0.3">
      <c r="A34" s="3" t="s">
        <v>194</v>
      </c>
      <c r="B34" s="3" t="s">
        <v>827</v>
      </c>
      <c r="C34" s="3" t="s">
        <v>74</v>
      </c>
      <c r="D34" s="3" t="s">
        <v>168</v>
      </c>
      <c r="E34" s="3" t="s">
        <v>11</v>
      </c>
      <c r="F34" s="3" t="s">
        <v>685</v>
      </c>
      <c r="G34" s="3">
        <v>3</v>
      </c>
      <c r="H34" s="3" t="s">
        <v>684</v>
      </c>
      <c r="J34" s="3" t="str">
        <f t="shared" si="2"/>
        <v>VAR LAB Q06_B1 '6b. Who developed these processes? [Your enterprise by itself] ' .</v>
      </c>
      <c r="K34" s="3" t="str">
        <f t="shared" si="3"/>
        <v>VAR LAB Q06_B1 '6b. Kdo je razvil te postopke?  [Vaše podjetje samo]' .</v>
      </c>
    </row>
    <row r="35" spans="1:11" s="3" customFormat="1" x14ac:dyDescent="0.3">
      <c r="A35" s="3" t="s">
        <v>195</v>
      </c>
      <c r="B35" s="3" t="s">
        <v>828</v>
      </c>
      <c r="C35" s="3" t="s">
        <v>74</v>
      </c>
      <c r="D35" s="3" t="s">
        <v>169</v>
      </c>
      <c r="E35" s="3" t="s">
        <v>12</v>
      </c>
      <c r="F35" s="3" t="s">
        <v>685</v>
      </c>
      <c r="G35" s="3">
        <v>3</v>
      </c>
      <c r="H35" s="3" t="s">
        <v>684</v>
      </c>
      <c r="J35" s="3" t="str">
        <f t="shared" si="2"/>
        <v>VAR LAB Q06_B2 '6b. Who developed these processes? [Your enterprise together with other enterprises or organisations] ' .</v>
      </c>
      <c r="K35" s="3" t="str">
        <f t="shared" si="3"/>
        <v>VAR LAB Q06_B2 '6b. Kdo je razvil te postopke?  [Vaše podjetje skupaj z drugimi podjetji ali ustanovami]' .</v>
      </c>
    </row>
    <row r="36" spans="1:11" s="3" customFormat="1" x14ac:dyDescent="0.3">
      <c r="A36" s="3" t="s">
        <v>196</v>
      </c>
      <c r="B36" s="3" t="s">
        <v>829</v>
      </c>
      <c r="C36" s="3" t="s">
        <v>74</v>
      </c>
      <c r="D36" s="3" t="s">
        <v>170</v>
      </c>
      <c r="E36" s="3" t="s">
        <v>13</v>
      </c>
      <c r="F36" s="3" t="s">
        <v>685</v>
      </c>
      <c r="G36" s="3">
        <v>3</v>
      </c>
      <c r="H36" s="3" t="s">
        <v>684</v>
      </c>
      <c r="J36" s="3" t="str">
        <f t="shared" si="2"/>
        <v>VAR LAB Q06_B3 '6b. Who developed these processes? [Your enterprise by adapting or modifying processes originally developed by other enterprises or organisations] ' .</v>
      </c>
      <c r="K36" s="3" t="str">
        <f t="shared" si="3"/>
        <v>VAR LAB Q06_B3 '6b. Kdo je razvil te postopke?  [Vaše podjetje s prilagoditvijo ali spremembo proizvoda, ki ga je prvotno razvilo drugo podjetje ali ustanova]' .</v>
      </c>
    </row>
    <row r="37" spans="1:11" s="3" customFormat="1" x14ac:dyDescent="0.3">
      <c r="A37" s="3" t="s">
        <v>197</v>
      </c>
      <c r="B37" s="3" t="s">
        <v>830</v>
      </c>
      <c r="C37" s="3" t="s">
        <v>74</v>
      </c>
      <c r="D37" s="3" t="s">
        <v>171</v>
      </c>
      <c r="E37" s="3" t="s">
        <v>14</v>
      </c>
      <c r="F37" s="3" t="s">
        <v>685</v>
      </c>
      <c r="G37" s="3">
        <v>3</v>
      </c>
      <c r="H37" s="3" t="s">
        <v>684</v>
      </c>
      <c r="J37" s="3" t="str">
        <f t="shared" si="2"/>
        <v>VAR LAB Q06_B4 '6b. Who developed these processes? [Other enterprises or organisations] ' .</v>
      </c>
      <c r="K37" s="3" t="str">
        <f t="shared" si="3"/>
        <v>VAR LAB Q06_B4 '6b. Kdo je razvil te postopke?  [Druga podjetja ali ustanove]' .</v>
      </c>
    </row>
    <row r="38" spans="1:11" x14ac:dyDescent="0.3">
      <c r="A38" t="s">
        <v>198</v>
      </c>
      <c r="B38" t="s">
        <v>507</v>
      </c>
      <c r="C38" t="s">
        <v>75</v>
      </c>
      <c r="D38" t="s">
        <v>427</v>
      </c>
      <c r="E38" t="s">
        <v>354</v>
      </c>
      <c r="F38" t="s">
        <v>685</v>
      </c>
      <c r="G38">
        <v>3</v>
      </c>
      <c r="H38" t="s">
        <v>683</v>
      </c>
      <c r="J38" s="2" t="str">
        <f t="shared" si="2"/>
        <v>VAR LAB Q07_1 '7. During the three years 2016 to 2018, did your enterprise have any innovation activities that did not result in a product or process innovation because the activities were: [Abandoned or suspended] ' .</v>
      </c>
      <c r="K38" s="2" t="str">
        <f t="shared" si="3"/>
        <v>VAR LAB Q07_1 '7. Ali je imelo vaše podjetje v obd. od 2016 do 2018 inovacijske dejavnosti, ki niso privedle do inovacije proizvoda ali postopka, ker so: [bile opuščene ali začasno ustavljene pred dokončanjem?]' .</v>
      </c>
    </row>
    <row r="39" spans="1:11" x14ac:dyDescent="0.3">
      <c r="A39" t="s">
        <v>199</v>
      </c>
      <c r="B39" t="s">
        <v>508</v>
      </c>
      <c r="C39" t="s">
        <v>75</v>
      </c>
      <c r="D39" t="s">
        <v>428</v>
      </c>
      <c r="E39" t="s">
        <v>355</v>
      </c>
      <c r="F39" t="s">
        <v>685</v>
      </c>
      <c r="G39">
        <v>3</v>
      </c>
      <c r="H39" t="s">
        <v>683</v>
      </c>
      <c r="J39" s="2" t="str">
        <f t="shared" si="2"/>
        <v>VAR LAB Q07_2 '7. During the three years 2016 to 2018, did your enterprise have any innovation activities that did not result in a product or process innovation because the activities were: [Still ongoing] ' .</v>
      </c>
      <c r="K39" s="2" t="str">
        <f t="shared" si="3"/>
        <v>VAR LAB Q07_2 '7. Ali je imelo vaše podjetje v obd. od 2016 do 2018 inovacijske dejavnosti, ki niso privedle do inovacije proizvoda ali postopka, ker so: [konec leta 2018 še potekale?]' .</v>
      </c>
    </row>
    <row r="40" spans="1:11" x14ac:dyDescent="0.3">
      <c r="A40" t="s">
        <v>200</v>
      </c>
      <c r="B40" t="s">
        <v>831</v>
      </c>
      <c r="C40" t="s">
        <v>76</v>
      </c>
      <c r="D40" t="s">
        <v>429</v>
      </c>
      <c r="E40" t="s">
        <v>356</v>
      </c>
      <c r="F40" t="s">
        <v>685</v>
      </c>
      <c r="G40">
        <v>3</v>
      </c>
      <c r="H40" t="s">
        <v>684</v>
      </c>
      <c r="J40" s="2" t="str">
        <f t="shared" si="2"/>
        <v>VAR LAB Q08_A1 '8a. During the three years 2016 to 2018, did your enterprise engage in the following innovation activities? 8b. [In-house research and development] ' .</v>
      </c>
      <c r="K40" s="2" t="str">
        <f t="shared" si="3"/>
        <v>VAR LAB Q08_A1 '8a. Ali je vaše podjetje v obd. od 2016 do 2018 izvajalo naslednje inovacijske dejavnosti? [Notranje raziskave in razvoj]' .</v>
      </c>
    </row>
    <row r="41" spans="1:11" x14ac:dyDescent="0.3">
      <c r="A41" t="s">
        <v>201</v>
      </c>
      <c r="B41" t="s">
        <v>832</v>
      </c>
      <c r="C41" t="s">
        <v>76</v>
      </c>
      <c r="D41" t="s">
        <v>430</v>
      </c>
      <c r="E41" t="s">
        <v>357</v>
      </c>
      <c r="F41" t="s">
        <v>685</v>
      </c>
      <c r="G41">
        <v>3</v>
      </c>
      <c r="H41" t="s">
        <v>684</v>
      </c>
      <c r="J41" s="2" t="str">
        <f t="shared" si="2"/>
        <v>VAR LAB Q08_A2 '8a. During the three years 2016 to 2018, did your enterprise engage in the following innovation activities? 8b. [External research and development] ' .</v>
      </c>
      <c r="K41" s="2" t="str">
        <f t="shared" si="3"/>
        <v>VAR LAB Q08_A2 '8a. Ali je vaše podjetje v obd. od 2016 do 2018 izvajalo naslednje inovacijske dejavnosti? [Zunanje raziskave in razvoj]' .</v>
      </c>
    </row>
    <row r="42" spans="1:11" x14ac:dyDescent="0.3">
      <c r="A42" t="s">
        <v>202</v>
      </c>
      <c r="B42" t="s">
        <v>833</v>
      </c>
      <c r="C42" t="s">
        <v>76</v>
      </c>
      <c r="D42" t="s">
        <v>431</v>
      </c>
      <c r="E42" t="s">
        <v>358</v>
      </c>
      <c r="F42" t="s">
        <v>685</v>
      </c>
      <c r="G42">
        <v>3</v>
      </c>
      <c r="H42" t="s">
        <v>684</v>
      </c>
      <c r="J42" s="2" t="str">
        <f t="shared" si="2"/>
        <v>VAR LAB Q08_A3 '8a. During the three years 2016 to 2018, did your enterprise engage in the following innovation activities? 8b. [Acquisition of machinery, equipment, software &amp; buildings] ' .</v>
      </c>
      <c r="K42" s="2" t="str">
        <f t="shared" si="3"/>
        <v>VAR LAB Q08_A3 '8a. Ali je vaše podjetje v obd. od 2016 do 2018 izvajalo naslednje inovacijske dejavnosti? [Pridobitev strojev, opreme, programske opreme ali zgradb]' .</v>
      </c>
    </row>
    <row r="43" spans="1:11" x14ac:dyDescent="0.3">
      <c r="A43" t="s">
        <v>203</v>
      </c>
      <c r="B43" t="s">
        <v>834</v>
      </c>
      <c r="C43" t="s">
        <v>76</v>
      </c>
      <c r="D43" t="s">
        <v>432</v>
      </c>
      <c r="E43" t="s">
        <v>359</v>
      </c>
      <c r="F43" t="s">
        <v>685</v>
      </c>
      <c r="G43">
        <v>3</v>
      </c>
      <c r="H43" t="s">
        <v>684</v>
      </c>
      <c r="J43" s="2" t="str">
        <f t="shared" si="2"/>
        <v>VAR LAB Q08_A4 '8a. During the three years 2016 to 2018, did your enterprise engage in the following innovation activities? 8b. [Acquisition of existing knowledge from other enterprises or organisations] ' .</v>
      </c>
      <c r="K43" s="2" t="str">
        <f t="shared" si="3"/>
        <v>VAR LAB Q08_A4 '8a. Ali je vaše podjetje v obd. od 2016 do 2018 izvajalo naslednje inovacijske dejavnosti? [Pridobitev že obstoječega znanja iz drugih podjetij ali organizacij]' .</v>
      </c>
    </row>
    <row r="44" spans="1:11" x14ac:dyDescent="0.3">
      <c r="A44" t="s">
        <v>204</v>
      </c>
      <c r="B44" t="s">
        <v>835</v>
      </c>
      <c r="C44" t="s">
        <v>76</v>
      </c>
      <c r="D44" t="s">
        <v>436</v>
      </c>
      <c r="E44" t="s">
        <v>360</v>
      </c>
      <c r="F44" t="s">
        <v>685</v>
      </c>
      <c r="G44">
        <v>3</v>
      </c>
      <c r="H44" t="s">
        <v>684</v>
      </c>
      <c r="J44" s="2" t="str">
        <f t="shared" si="2"/>
        <v>VAR LAB Q08_A5 '8a. During the three years 2016 to 2018, did your enterprise engage in the following innovation activities? 8b. [Training for innovative activities] ' .</v>
      </c>
      <c r="K44" s="2" t="str">
        <f t="shared" si="3"/>
        <v>VAR LAB Q08_A5 '8a. Ali je vaše podjetje v obd. od 2016 do 2018 izvajalo naslednje inovacijske dejavnosti? [Usposabljanje za dejavnosti na področju inovacij]' .</v>
      </c>
    </row>
    <row r="45" spans="1:11" x14ac:dyDescent="0.3">
      <c r="A45" t="s">
        <v>205</v>
      </c>
      <c r="B45" t="s">
        <v>836</v>
      </c>
      <c r="C45" t="s">
        <v>76</v>
      </c>
      <c r="D45" t="s">
        <v>435</v>
      </c>
      <c r="E45" t="s">
        <v>361</v>
      </c>
      <c r="F45" t="s">
        <v>685</v>
      </c>
      <c r="G45">
        <v>3</v>
      </c>
      <c r="H45" t="s">
        <v>684</v>
      </c>
      <c r="J45" s="2" t="str">
        <f t="shared" si="2"/>
        <v>VAR LAB Q08_A6 '8a. During the three years 2016 to 2018, did your enterprise engage in the following innovation activities? 8b. [Market introduction of innovations] ' .</v>
      </c>
      <c r="K45" s="2" t="str">
        <f t="shared" si="3"/>
        <v>VAR LAB Q08_A6 '8a. Ali je vaše podjetje v obd. od 2016 do 2018 izvajalo naslednje inovacijske dejavnosti? [Uvajanje inovacij na trg]' .</v>
      </c>
    </row>
    <row r="46" spans="1:11" s="3" customFormat="1" x14ac:dyDescent="0.3">
      <c r="A46" s="10" t="s">
        <v>206</v>
      </c>
      <c r="B46" s="10" t="s">
        <v>877</v>
      </c>
      <c r="C46" s="10" t="s">
        <v>76</v>
      </c>
      <c r="D46" s="10" t="s">
        <v>434</v>
      </c>
      <c r="E46" s="10" t="s">
        <v>362</v>
      </c>
      <c r="F46" s="3" t="s">
        <v>685</v>
      </c>
      <c r="G46" s="3">
        <v>3</v>
      </c>
      <c r="H46" s="3" t="s">
        <v>684</v>
      </c>
      <c r="J46" s="3" t="str">
        <f t="shared" si="2"/>
        <v>VAR LAB Q08_A7 '8a. During the three years 2016 to 2018, did your enterprise engage in the following innovation activities? 8b. [Design] ' .</v>
      </c>
      <c r="K46" s="3" t="str">
        <f t="shared" si="3"/>
        <v>VAR LAB Q08_A7 '8a. Ali je vaše podjetje v obd. od 2016 do 2018 izvajalo naslednje inovacijske dejavnosti? [Oblikovanje]' .</v>
      </c>
    </row>
    <row r="47" spans="1:11" s="3" customFormat="1" x14ac:dyDescent="0.3">
      <c r="A47" s="10" t="s">
        <v>881</v>
      </c>
      <c r="B47" s="10" t="s">
        <v>882</v>
      </c>
      <c r="C47" s="10" t="s">
        <v>76</v>
      </c>
      <c r="D47" s="10" t="s">
        <v>883</v>
      </c>
      <c r="E47" s="10" t="s">
        <v>363</v>
      </c>
      <c r="F47" s="3" t="s">
        <v>685</v>
      </c>
      <c r="G47" s="3">
        <v>3</v>
      </c>
      <c r="H47" s="3" t="s">
        <v>684</v>
      </c>
      <c r="J47" s="3" t="str">
        <f t="shared" si="2"/>
        <v>VAR LAB Q08_A8_n '8a. During the three years 2016 to 2018, did your enterprise engage in the following innovation activities? 8b. [None] ' .</v>
      </c>
      <c r="K47" s="3" t="str">
        <f t="shared" si="3"/>
        <v>VAR LAB Q08_A8_n '8a. Ali je vaše podjetje v obd. od 2016 do 2018 izvajalo naslednje inovacijske dejavnosti? [Nič]' .</v>
      </c>
    </row>
    <row r="48" spans="1:11" s="3" customFormat="1" x14ac:dyDescent="0.3">
      <c r="A48" s="10" t="s">
        <v>885</v>
      </c>
      <c r="B48" s="10" t="s">
        <v>878</v>
      </c>
      <c r="C48" s="10" t="s">
        <v>76</v>
      </c>
      <c r="D48" s="10" t="s">
        <v>433</v>
      </c>
      <c r="E48" s="10" t="s">
        <v>884</v>
      </c>
      <c r="F48" s="3" t="s">
        <v>685</v>
      </c>
      <c r="G48" s="3">
        <v>5</v>
      </c>
      <c r="H48" s="3" t="s">
        <v>681</v>
      </c>
      <c r="J48" s="3" t="str">
        <f t="shared" ref="J48" si="4">"VAR LAB "&amp;$A48&amp;" '"&amp;B48&amp;"' ."</f>
        <v>VAR LAB Q08_A8_o '8a. During the three years 2016 to 2018, did your enterprise engage in the following innovation activities? 8b. [Other] ' .</v>
      </c>
      <c r="K48" s="3" t="str">
        <f t="shared" ref="K48" si="5">"VAR LAB "&amp;$A48&amp;" '"&amp;E48&amp;"' ."</f>
        <v>VAR LAB Q08_A8_o '8a. Ali je vaše podjetje v obd. od 2016 do 2018 izvajalo naslednje inovacijske dejavnosti? [Drugo]' .</v>
      </c>
    </row>
    <row r="49" spans="1:11" x14ac:dyDescent="0.3">
      <c r="A49" t="s">
        <v>207</v>
      </c>
      <c r="B49" t="s">
        <v>837</v>
      </c>
      <c r="C49" t="s">
        <v>167</v>
      </c>
      <c r="D49" t="s">
        <v>429</v>
      </c>
      <c r="E49" t="s">
        <v>15</v>
      </c>
      <c r="F49" t="s">
        <v>676</v>
      </c>
      <c r="G49">
        <v>10</v>
      </c>
      <c r="H49" t="s">
        <v>794</v>
      </c>
      <c r="J49" s="2" t="str">
        <f t="shared" si="2"/>
        <v>VAR LAB Q08_B1 '8b. How much did your spend on each of them? [In-house research and development] ' .</v>
      </c>
      <c r="K49" s="2" t="str">
        <f t="shared" si="3"/>
        <v>VAR LAB Q08_B1 '8b. Koliko ste porabili za vsako od inovacijskih dejavnosti? (znesek v EUR, vsaj ocena) [Notranje raziskave in razvoj]' .</v>
      </c>
    </row>
    <row r="50" spans="1:11" x14ac:dyDescent="0.3">
      <c r="A50" t="s">
        <v>208</v>
      </c>
      <c r="B50" t="s">
        <v>838</v>
      </c>
      <c r="C50" t="s">
        <v>167</v>
      </c>
      <c r="D50" t="s">
        <v>430</v>
      </c>
      <c r="E50" t="s">
        <v>16</v>
      </c>
      <c r="F50" t="s">
        <v>676</v>
      </c>
      <c r="G50">
        <v>10</v>
      </c>
      <c r="H50" t="s">
        <v>794</v>
      </c>
      <c r="J50" s="2" t="str">
        <f t="shared" si="2"/>
        <v>VAR LAB Q08_B2 '8b. How much did your spend on each of them? [External research and development] ' .</v>
      </c>
      <c r="K50" s="2" t="str">
        <f t="shared" si="3"/>
        <v>VAR LAB Q08_B2 '8b. Koliko ste porabili za vsako od inovacijskih dejavnosti? (znesek v EUR, vsaj ocena) [Zunanje raziskave in razvoj]' .</v>
      </c>
    </row>
    <row r="51" spans="1:11" x14ac:dyDescent="0.3">
      <c r="A51" t="s">
        <v>209</v>
      </c>
      <c r="B51" t="s">
        <v>839</v>
      </c>
      <c r="C51" t="s">
        <v>167</v>
      </c>
      <c r="D51" t="s">
        <v>431</v>
      </c>
      <c r="E51" t="s">
        <v>17</v>
      </c>
      <c r="F51" t="s">
        <v>676</v>
      </c>
      <c r="G51">
        <v>10</v>
      </c>
      <c r="H51" t="s">
        <v>794</v>
      </c>
      <c r="J51" s="2" t="str">
        <f t="shared" si="2"/>
        <v>VAR LAB Q08_B3 '8b. How much did your spend on each of them? [Acquisition of machinery, equipment, software &amp; buildings] ' .</v>
      </c>
      <c r="K51" s="2" t="str">
        <f t="shared" si="3"/>
        <v>VAR LAB Q08_B3 '8b. Koliko ste porabili za vsako od inovacijskih dejavnosti? (znesek v EUR, vsaj ocena) [Pridobitev strojev, opreme, programske opreme ali zgradb]' .</v>
      </c>
    </row>
    <row r="52" spans="1:11" x14ac:dyDescent="0.3">
      <c r="A52" t="s">
        <v>210</v>
      </c>
      <c r="B52" t="s">
        <v>840</v>
      </c>
      <c r="C52" t="s">
        <v>167</v>
      </c>
      <c r="D52" t="s">
        <v>432</v>
      </c>
      <c r="E52" t="s">
        <v>18</v>
      </c>
      <c r="F52" t="s">
        <v>676</v>
      </c>
      <c r="G52">
        <v>10</v>
      </c>
      <c r="H52" t="s">
        <v>794</v>
      </c>
      <c r="J52" s="2" t="str">
        <f t="shared" si="2"/>
        <v>VAR LAB Q08_B4 '8b. How much did your spend on each of them? [Acquisition of existing knowledge from other enterprises or organisations] ' .</v>
      </c>
      <c r="K52" s="2" t="str">
        <f t="shared" si="3"/>
        <v>VAR LAB Q08_B4 '8b. Koliko ste porabili za vsako od inovacijskih dejavnosti? (znesek v EUR, vsaj ocena) [Pridobitev že obstoječega znanja iz drugih podjetij ali organizacij]' .</v>
      </c>
    </row>
    <row r="53" spans="1:11" x14ac:dyDescent="0.3">
      <c r="A53" t="s">
        <v>211</v>
      </c>
      <c r="B53" t="s">
        <v>841</v>
      </c>
      <c r="C53" t="s">
        <v>167</v>
      </c>
      <c r="D53" t="s">
        <v>436</v>
      </c>
      <c r="E53" t="s">
        <v>19</v>
      </c>
      <c r="F53" t="s">
        <v>676</v>
      </c>
      <c r="G53">
        <v>10</v>
      </c>
      <c r="H53" t="s">
        <v>794</v>
      </c>
      <c r="J53" s="2" t="str">
        <f t="shared" si="2"/>
        <v>VAR LAB Q08_B5 '8b. How much did your spend on each of them? [Training for innovative activities] ' .</v>
      </c>
      <c r="K53" s="2" t="str">
        <f t="shared" si="3"/>
        <v>VAR LAB Q08_B5 '8b. Koliko ste porabili za vsako od inovacijskih dejavnosti? (znesek v EUR, vsaj ocena) [Usposabljanje za dejavnosti na področju inovacij]' .</v>
      </c>
    </row>
    <row r="54" spans="1:11" x14ac:dyDescent="0.3">
      <c r="A54" t="s">
        <v>212</v>
      </c>
      <c r="B54" t="s">
        <v>842</v>
      </c>
      <c r="C54" t="s">
        <v>167</v>
      </c>
      <c r="D54" t="s">
        <v>435</v>
      </c>
      <c r="E54" t="s">
        <v>20</v>
      </c>
      <c r="F54" t="s">
        <v>676</v>
      </c>
      <c r="G54">
        <v>10</v>
      </c>
      <c r="H54" t="s">
        <v>794</v>
      </c>
      <c r="J54" s="2" t="str">
        <f t="shared" si="2"/>
        <v>VAR LAB Q08_B6 '8b. How much did your spend on each of them? [Market introduction of innovations] ' .</v>
      </c>
      <c r="K54" s="2" t="str">
        <f t="shared" si="3"/>
        <v>VAR LAB Q08_B6 '8b. Koliko ste porabili za vsako od inovacijskih dejavnosti? (znesek v EUR, vsaj ocena) [Uvajanje inovacij na trg]' .</v>
      </c>
    </row>
    <row r="55" spans="1:11" s="3" customFormat="1" x14ac:dyDescent="0.3">
      <c r="A55" s="3" t="s">
        <v>213</v>
      </c>
      <c r="B55" s="3" t="s">
        <v>879</v>
      </c>
      <c r="C55" s="3" t="s">
        <v>167</v>
      </c>
      <c r="D55" s="3" t="s">
        <v>434</v>
      </c>
      <c r="E55" s="3" t="s">
        <v>21</v>
      </c>
      <c r="F55" s="3" t="s">
        <v>676</v>
      </c>
      <c r="G55" s="3">
        <v>10</v>
      </c>
      <c r="H55" s="3" t="s">
        <v>794</v>
      </c>
      <c r="J55" s="3" t="str">
        <f t="shared" si="2"/>
        <v>VAR LAB Q08_B7 '8b. How much did your spend on each of them? [Design] ' .</v>
      </c>
      <c r="K55" s="3" t="str">
        <f t="shared" si="3"/>
        <v>VAR LAB Q08_B7 '8b. Koliko ste porabili za vsako od inovacijskih dejavnosti? (znesek v EUR, vsaj ocena) [Oblikovanje]' .</v>
      </c>
    </row>
    <row r="56" spans="1:11" s="3" customFormat="1" x14ac:dyDescent="0.3">
      <c r="A56" s="3" t="s">
        <v>214</v>
      </c>
      <c r="B56" s="3" t="s">
        <v>880</v>
      </c>
      <c r="C56" s="3" t="s">
        <v>167</v>
      </c>
      <c r="D56" s="3" t="s">
        <v>433</v>
      </c>
      <c r="E56" s="3" t="s">
        <v>22</v>
      </c>
      <c r="F56" s="3" t="s">
        <v>676</v>
      </c>
      <c r="G56" s="3">
        <v>10</v>
      </c>
      <c r="H56" s="3" t="s">
        <v>794</v>
      </c>
      <c r="J56" s="3" t="str">
        <f t="shared" si="2"/>
        <v>VAR LAB Q08_B8 '8b. How much did your spend on each of them? [Other] ' .</v>
      </c>
      <c r="K56" s="3" t="str">
        <f t="shared" si="3"/>
        <v>VAR LAB Q08_B8 '8b. Koliko ste porabili za vsako od inovacijskih dejavnosti? (znesek v EUR, vsaj ocena) [Drugo]' .</v>
      </c>
    </row>
    <row r="57" spans="1:11" x14ac:dyDescent="0.3">
      <c r="A57" t="s">
        <v>215</v>
      </c>
      <c r="B57" t="s">
        <v>77</v>
      </c>
      <c r="C57" t="s">
        <v>77</v>
      </c>
      <c r="E57" t="s">
        <v>23</v>
      </c>
      <c r="F57" t="s">
        <v>685</v>
      </c>
      <c r="G57">
        <v>3</v>
      </c>
      <c r="H57" t="s">
        <v>681</v>
      </c>
      <c r="J57" s="2" t="str">
        <f t="shared" si="2"/>
        <v>VAR LAB Q08_C '8c. If your enterprise performed in-house research and development during 2016 to 208, did it do so:' .</v>
      </c>
      <c r="K57" s="2" t="str">
        <f t="shared" si="3"/>
        <v>VAR LAB Q08_C '8c. Če je vaše podjetje izvajalo notranje raziskave in razvoj, ali je to počelo redno ali občasno?' .</v>
      </c>
    </row>
    <row r="58" spans="1:11" x14ac:dyDescent="0.3">
      <c r="A58" t="s">
        <v>218</v>
      </c>
      <c r="B58" t="s">
        <v>843</v>
      </c>
      <c r="C58" t="s">
        <v>78</v>
      </c>
      <c r="D58" t="s">
        <v>79</v>
      </c>
      <c r="E58" t="s">
        <v>364</v>
      </c>
      <c r="F58" t="s">
        <v>685</v>
      </c>
      <c r="G58">
        <v>5</v>
      </c>
      <c r="H58" t="s">
        <v>682</v>
      </c>
      <c r="J58" s="2" t="str">
        <f>"VAR LAB "&amp;$A58&amp;" '"&amp;B58&amp;"' ."</f>
        <v>VAR LAB Q09_01 '9. During the three years 2016 to 2018, how important to your enterpr. innovation activities were each of the following informaton sources? [Your enterprise (group)] ' .</v>
      </c>
      <c r="K58" s="2" t="str">
        <f t="shared" si="3"/>
        <v>VAR LAB Q09_01 '9. Kako pomembni za inovacijske dejavnosti v vašem podjetju so bili v obd. od 2016 do 2018 spodaj našteti viri informacij? [Viri iz vašega podjetja ali skupine podjetij]' .</v>
      </c>
    </row>
    <row r="59" spans="1:11" x14ac:dyDescent="0.3">
      <c r="A59" t="s">
        <v>219</v>
      </c>
      <c r="B59" t="s">
        <v>844</v>
      </c>
      <c r="C59" t="s">
        <v>78</v>
      </c>
      <c r="D59" t="s">
        <v>80</v>
      </c>
      <c r="E59" t="s">
        <v>365</v>
      </c>
      <c r="F59" t="s">
        <v>685</v>
      </c>
      <c r="G59">
        <v>5</v>
      </c>
      <c r="H59" t="s">
        <v>682</v>
      </c>
      <c r="J59" s="2" t="str">
        <f t="shared" si="2"/>
        <v>VAR LAB Q09_02 '9. During the three years 2016 to 2018, how important to your enterpr. innovation activities were each of the following informaton sources? [Suppliers of equipment, materials, components, or software ] ' .</v>
      </c>
      <c r="K59" s="2" t="str">
        <f t="shared" si="3"/>
        <v>VAR LAB Q09_02 '9. Kako pomembni za inovacijske dejavnosti v vašem podjetju so bili v obd. od 2016 do 2018 spodaj našteti viri informacij? [Dobavitelji opreme, materialov, komponent, programske opreme]' .</v>
      </c>
    </row>
    <row r="60" spans="1:11" x14ac:dyDescent="0.3">
      <c r="A60" t="s">
        <v>220</v>
      </c>
      <c r="B60" t="s">
        <v>845</v>
      </c>
      <c r="C60" t="s">
        <v>78</v>
      </c>
      <c r="D60" t="s">
        <v>81</v>
      </c>
      <c r="E60" t="s">
        <v>366</v>
      </c>
      <c r="F60" t="s">
        <v>685</v>
      </c>
      <c r="G60">
        <v>5</v>
      </c>
      <c r="H60" t="s">
        <v>682</v>
      </c>
      <c r="J60" s="2" t="str">
        <f t="shared" si="2"/>
        <v>VAR LAB Q09_03 '9. During the three years 2016 to 2018, how important to your enterpr. innovation activities were each of the following informaton sources? [Clients or customers from the private sector] ' .</v>
      </c>
      <c r="K60" s="2" t="str">
        <f t="shared" si="3"/>
        <v>VAR LAB Q09_03 '9. Kako pomembni za inovacijske dejavnosti v vašem podjetju so bili v obd. od 2016 do 2018 spodaj našteti viri informacij? [Stranke ali kupci zasebnega sektorja]' .</v>
      </c>
    </row>
    <row r="61" spans="1:11" x14ac:dyDescent="0.3">
      <c r="A61" t="s">
        <v>221</v>
      </c>
      <c r="B61" t="s">
        <v>846</v>
      </c>
      <c r="C61" t="s">
        <v>78</v>
      </c>
      <c r="D61" t="s">
        <v>82</v>
      </c>
      <c r="E61" t="s">
        <v>367</v>
      </c>
      <c r="F61" t="s">
        <v>685</v>
      </c>
      <c r="G61">
        <v>5</v>
      </c>
      <c r="H61" t="s">
        <v>682</v>
      </c>
      <c r="J61" s="2" t="str">
        <f t="shared" si="2"/>
        <v>VAR LAB Q09_04 '9. During the three years 2016 to 2018, how important to your enterpr. innovation activities were each of the following informaton sources? [Clients or customers from the public sector] ' .</v>
      </c>
      <c r="K61" s="2" t="str">
        <f t="shared" si="3"/>
        <v>VAR LAB Q09_04 '9. Kako pomembni za inovacijske dejavnosti v vašem podjetju so bili v obd. od 2016 do 2018 spodaj našteti viri informacij? [Stranke ali kupci javnega sektorja]' .</v>
      </c>
    </row>
    <row r="62" spans="1:11" x14ac:dyDescent="0.3">
      <c r="A62" t="s">
        <v>222</v>
      </c>
      <c r="B62" t="s">
        <v>847</v>
      </c>
      <c r="C62" t="s">
        <v>78</v>
      </c>
      <c r="D62" t="s">
        <v>83</v>
      </c>
      <c r="E62" t="s">
        <v>368</v>
      </c>
      <c r="F62" t="s">
        <v>685</v>
      </c>
      <c r="G62">
        <v>5</v>
      </c>
      <c r="H62" t="s">
        <v>682</v>
      </c>
      <c r="J62" s="2" t="str">
        <f t="shared" si="2"/>
        <v>VAR LAB Q09_05 '9. During the three years 2016 to 2018, how important to your enterpr. innovation activities were each of the following informaton sources? [Competitors or other enterprises in your sector] ' .</v>
      </c>
      <c r="K62" s="2" t="str">
        <f t="shared" si="3"/>
        <v>VAR LAB Q09_05 '9. Kako pomembni za inovacijske dejavnosti v vašem podjetju so bili v obd. od 2016 do 2018 spodaj našteti viri informacij? [Konkurenti ali druga podjetja na vašem področju]' .</v>
      </c>
    </row>
    <row r="63" spans="1:11" x14ac:dyDescent="0.3">
      <c r="A63" t="s">
        <v>223</v>
      </c>
      <c r="B63" t="s">
        <v>848</v>
      </c>
      <c r="C63" t="s">
        <v>78</v>
      </c>
      <c r="D63" t="s">
        <v>84</v>
      </c>
      <c r="E63" t="s">
        <v>369</v>
      </c>
      <c r="F63" t="s">
        <v>685</v>
      </c>
      <c r="G63">
        <v>5</v>
      </c>
      <c r="H63" t="s">
        <v>682</v>
      </c>
      <c r="J63" s="2" t="str">
        <f t="shared" si="2"/>
        <v>VAR LAB Q09_06 '9. During the three years 2016 to 2018, how important to your enterpr. innovation activities were each of the following informaton sources? [Consultants or commercial labs] ' .</v>
      </c>
      <c r="K63" s="2" t="str">
        <f t="shared" si="3"/>
        <v>VAR LAB Q09_06 '9. Kako pomembni za inovacijske dejavnosti v vašem podjetju so bili v obd. od 2016 do 2018 spodaj našteti viri informacij? [Svetovalci in izvajalci tržnih raziskav]' .</v>
      </c>
    </row>
    <row r="64" spans="1:11" x14ac:dyDescent="0.3">
      <c r="A64" t="s">
        <v>224</v>
      </c>
      <c r="B64" t="s">
        <v>849</v>
      </c>
      <c r="C64" t="s">
        <v>78</v>
      </c>
      <c r="D64" t="s">
        <v>85</v>
      </c>
      <c r="E64" t="s">
        <v>370</v>
      </c>
      <c r="F64" t="s">
        <v>685</v>
      </c>
      <c r="G64">
        <v>5</v>
      </c>
      <c r="H64" t="s">
        <v>682</v>
      </c>
      <c r="J64" s="2" t="str">
        <f t="shared" si="2"/>
        <v>VAR LAB Q09_07 '9. During the three years 2016 to 2018, how important to your enterpr. innovation activities were each of the following informaton sources? [Universities or other higher education institutes] ' .</v>
      </c>
      <c r="K64" s="2" t="str">
        <f t="shared" si="3"/>
        <v>VAR LAB Q09_07 '9. Kako pomembni za inovacijske dejavnosti v vašem podjetju so bili v obd. od 2016 do 2018 spodaj našteti viri informacij? [Univerze ali druge visokošolske ustanove]' .</v>
      </c>
    </row>
    <row r="65" spans="1:11" x14ac:dyDescent="0.3">
      <c r="A65" t="s">
        <v>225</v>
      </c>
      <c r="B65" t="s">
        <v>850</v>
      </c>
      <c r="C65" t="s">
        <v>78</v>
      </c>
      <c r="D65" t="s">
        <v>86</v>
      </c>
      <c r="E65" t="s">
        <v>371</v>
      </c>
      <c r="F65" t="s">
        <v>685</v>
      </c>
      <c r="G65">
        <v>5</v>
      </c>
      <c r="H65" t="s">
        <v>682</v>
      </c>
      <c r="J65" s="2" t="str">
        <f t="shared" si="2"/>
        <v>VAR LAB Q09_08 '9. During the three years 2016 to 2018, how important to your enterpr. innovation activities were each of the following informaton sources? [Government or  public research institutes] ' .</v>
      </c>
      <c r="K65" s="2" t="str">
        <f t="shared" si="3"/>
        <v>VAR LAB Q09_08 '9. Kako pomembni za inovacijske dejavnosti v vašem podjetju so bili v obd. od 2016 do 2018 spodaj našteti viri informacij? [Vladne, javne ali zasebne raziskovalne ustanove]' .</v>
      </c>
    </row>
    <row r="66" spans="1:11" x14ac:dyDescent="0.3">
      <c r="A66" t="s">
        <v>226</v>
      </c>
      <c r="B66" t="s">
        <v>851</v>
      </c>
      <c r="C66" t="s">
        <v>78</v>
      </c>
      <c r="D66" t="s">
        <v>87</v>
      </c>
      <c r="E66" t="s">
        <v>372</v>
      </c>
      <c r="F66" t="s">
        <v>685</v>
      </c>
      <c r="G66">
        <v>5</v>
      </c>
      <c r="H66" t="s">
        <v>682</v>
      </c>
      <c r="J66" s="2" t="str">
        <f t="shared" si="2"/>
        <v>VAR LAB Q09_09 '9. During the three years 2016 to 2018, how important to your enterpr. innovation activities were each of the following informaton sources? [Conferences, trade fairs, exhibitions] ' .</v>
      </c>
      <c r="K66" s="2" t="str">
        <f t="shared" si="3"/>
        <v>VAR LAB Q09_09 '9. Kako pomembni za inovacijske dejavnosti v vašem podjetju so bili v obd. od 2016 do 2018 spodaj našteti viri informacij? [Konference, trgovinski sejmi, razstave]' .</v>
      </c>
    </row>
    <row r="67" spans="1:11" x14ac:dyDescent="0.3">
      <c r="A67" t="s">
        <v>216</v>
      </c>
      <c r="B67" t="s">
        <v>852</v>
      </c>
      <c r="C67" t="s">
        <v>78</v>
      </c>
      <c r="D67" t="s">
        <v>88</v>
      </c>
      <c r="E67" t="s">
        <v>373</v>
      </c>
      <c r="F67" t="s">
        <v>685</v>
      </c>
      <c r="G67">
        <v>5</v>
      </c>
      <c r="H67" t="s">
        <v>682</v>
      </c>
      <c r="J67" s="2" t="str">
        <f t="shared" si="2"/>
        <v>VAR LAB Q09_10 '9. During the three years 2016 to 2018, how important to your enterpr. innovation activities were each of the following informaton sources? [Scientific/technical journals or trade publications] ' .</v>
      </c>
      <c r="K67" s="2" t="str">
        <f t="shared" si="3"/>
        <v>VAR LAB Q09_10 '9. Kako pomembni za inovacijske dejavnosti v vašem podjetju so bili v obd. od 2016 do 2018 spodaj našteti viri informacij? [Znanstvene revije in tehnične publikacije]' .</v>
      </c>
    </row>
    <row r="68" spans="1:11" x14ac:dyDescent="0.3">
      <c r="A68" t="s">
        <v>217</v>
      </c>
      <c r="B68" t="s">
        <v>853</v>
      </c>
      <c r="C68" t="s">
        <v>78</v>
      </c>
      <c r="D68" t="s">
        <v>89</v>
      </c>
      <c r="E68" t="s">
        <v>374</v>
      </c>
      <c r="F68" t="s">
        <v>685</v>
      </c>
      <c r="G68">
        <v>5</v>
      </c>
      <c r="H68" t="s">
        <v>682</v>
      </c>
      <c r="J68" s="2" t="str">
        <f t="shared" si="2"/>
        <v>VAR LAB Q09_11 '9. During the three years 2016 to 2018, how important to your enterpr. innovation activities were each of the following informaton sources? [Professional or industry associations] ' .</v>
      </c>
      <c r="K68" s="2" t="str">
        <f t="shared" si="3"/>
        <v>VAR LAB Q09_11 '9. Kako pomembni za inovacijske dejavnosti v vašem podjetju so bili v obd. od 2016 do 2018 spodaj našteti viri informacij? [Strokovna združenja in gospodarske panoge]' .</v>
      </c>
    </row>
    <row r="69" spans="1:11" x14ac:dyDescent="0.3">
      <c r="A69" t="s">
        <v>227</v>
      </c>
      <c r="B69" t="s">
        <v>509</v>
      </c>
      <c r="C69" t="s">
        <v>90</v>
      </c>
      <c r="D69" t="s">
        <v>91</v>
      </c>
      <c r="E69" t="s">
        <v>375</v>
      </c>
      <c r="F69" t="s">
        <v>685</v>
      </c>
      <c r="G69">
        <v>3</v>
      </c>
      <c r="H69" t="s">
        <v>683</v>
      </c>
      <c r="J69" s="2" t="str">
        <f t="shared" si="2"/>
        <v>VAR LAB Q10_A1 '10a. During the three years 2016 to 2018, did your enterprise co-operate on any of your innovation activities with other enterprises or organisations? [A. Other enterprises within your enterprise group] ' .</v>
      </c>
      <c r="K69" s="2" t="str">
        <f t="shared" si="3"/>
        <v>VAR LAB Q10_A1 '10a. Ali je vaše podjetje v triletnem obd. od 2016 do 2018 pri kateri od svojih inovacijskih dejavnostih sodelovalo s spodaj naštetimi podjetji ali ustanovami? [A. Druga podjetja v vaši skupini podjetij]' .</v>
      </c>
    </row>
    <row r="70" spans="1:11" x14ac:dyDescent="0.3">
      <c r="A70" t="s">
        <v>228</v>
      </c>
      <c r="B70" t="s">
        <v>510</v>
      </c>
      <c r="C70" t="s">
        <v>90</v>
      </c>
      <c r="D70" t="s">
        <v>92</v>
      </c>
      <c r="E70" t="s">
        <v>376</v>
      </c>
      <c r="F70" t="s">
        <v>685</v>
      </c>
      <c r="G70">
        <v>3</v>
      </c>
      <c r="H70" t="s">
        <v>683</v>
      </c>
      <c r="J70" s="2" t="str">
        <f t="shared" si="2"/>
        <v>VAR LAB Q10_A2 '10a. During the three years 2016 to 2018, did your enterprise co-operate on any of your innovation activities with other enterprises or organisations? [B. Suppliers of equipment, materials, components, or software     ] ' .</v>
      </c>
      <c r="K70" s="2" t="str">
        <f t="shared" si="3"/>
        <v>VAR LAB Q10_A2 '10a. Ali je vaše podjetje v triletnem obd. od 2016 do 2018 pri kateri od svojih inovacijskih dejavnostih sodelovalo s spodaj naštetimi podjetji ali ustanovami? [B. Dobavitelji opreme, materialov, komponent ...]' .</v>
      </c>
    </row>
    <row r="71" spans="1:11" x14ac:dyDescent="0.3">
      <c r="A71" t="s">
        <v>229</v>
      </c>
      <c r="B71" t="s">
        <v>511</v>
      </c>
      <c r="C71" t="s">
        <v>90</v>
      </c>
      <c r="D71" t="s">
        <v>93</v>
      </c>
      <c r="E71" t="s">
        <v>377</v>
      </c>
      <c r="F71" t="s">
        <v>685</v>
      </c>
      <c r="G71">
        <v>3</v>
      </c>
      <c r="H71" t="s">
        <v>683</v>
      </c>
      <c r="J71" s="2" t="str">
        <f t="shared" ref="J71:J134" si="6">"VAR LAB "&amp;$A71&amp;" '"&amp;B71&amp;"' ."</f>
        <v>VAR LAB Q10_A3 '10a. During the three years 2016 to 2018, did your enterprise co-operate on any of your innovation activities with other enterprises or organisations? [C. Clients or customers from the private sector] ' .</v>
      </c>
      <c r="K71" s="2" t="str">
        <f t="shared" ref="K71:K134" si="7">"VAR LAB "&amp;$A71&amp;" '"&amp;E71&amp;"' ."</f>
        <v>VAR LAB Q10_A3 '10a. Ali je vaše podjetje v triletnem obd. od 2016 do 2018 pri kateri od svojih inovacijskih dejavnostih sodelovalo s spodaj naštetimi podjetji ali ustanovami? [C. Stranke ali kupci zasebnega sektorja]' .</v>
      </c>
    </row>
    <row r="72" spans="1:11" x14ac:dyDescent="0.3">
      <c r="A72" t="s">
        <v>230</v>
      </c>
      <c r="B72" t="s">
        <v>512</v>
      </c>
      <c r="C72" t="s">
        <v>90</v>
      </c>
      <c r="D72" t="s">
        <v>94</v>
      </c>
      <c r="E72" t="s">
        <v>378</v>
      </c>
      <c r="F72" t="s">
        <v>685</v>
      </c>
      <c r="G72">
        <v>3</v>
      </c>
      <c r="H72" t="s">
        <v>683</v>
      </c>
      <c r="J72" s="2" t="str">
        <f t="shared" si="6"/>
        <v>VAR LAB Q10_A4 '10a. During the three years 2016 to 2018, did your enterprise co-operate on any of your innovation activities with other enterprises or organisations? [D. Clients or customers from the public sector] ' .</v>
      </c>
      <c r="K72" s="2" t="str">
        <f t="shared" si="7"/>
        <v>VAR LAB Q10_A4 '10a. Ali je vaše podjetje v triletnem obd. od 2016 do 2018 pri kateri od svojih inovacijskih dejavnostih sodelovalo s spodaj naštetimi podjetji ali ustanovami? [D. Stranke ali kupci javnega sektorja]' .</v>
      </c>
    </row>
    <row r="73" spans="1:11" x14ac:dyDescent="0.3">
      <c r="A73" t="s">
        <v>231</v>
      </c>
      <c r="B73" t="s">
        <v>513</v>
      </c>
      <c r="C73" t="s">
        <v>90</v>
      </c>
      <c r="D73" t="s">
        <v>95</v>
      </c>
      <c r="E73" t="s">
        <v>379</v>
      </c>
      <c r="F73" t="s">
        <v>685</v>
      </c>
      <c r="G73">
        <v>3</v>
      </c>
      <c r="H73" t="s">
        <v>683</v>
      </c>
      <c r="J73" s="2" t="str">
        <f t="shared" si="6"/>
        <v>VAR LAB Q10_A5 '10a. During the three years 2016 to 2018, did your enterprise co-operate on any of your innovation activities with other enterprises or organisations? [E. Competitors or other enterprises in your sector] ' .</v>
      </c>
      <c r="K73" s="2" t="str">
        <f t="shared" si="7"/>
        <v>VAR LAB Q10_A5 '10a. Ali je vaše podjetje v triletnem obd. od 2016 do 2018 pri kateri od svojih inovacijskih dejavnostih sodelovalo s spodaj naštetimi podjetji ali ustanovami? [E. Konkurenti ali druga podjetja na vašem področju]' .</v>
      </c>
    </row>
    <row r="74" spans="1:11" x14ac:dyDescent="0.3">
      <c r="A74" t="s">
        <v>232</v>
      </c>
      <c r="B74" t="s">
        <v>514</v>
      </c>
      <c r="C74" t="s">
        <v>90</v>
      </c>
      <c r="D74" t="s">
        <v>96</v>
      </c>
      <c r="E74" t="s">
        <v>380</v>
      </c>
      <c r="F74" t="s">
        <v>685</v>
      </c>
      <c r="G74">
        <v>3</v>
      </c>
      <c r="H74" t="s">
        <v>683</v>
      </c>
      <c r="J74" s="2" t="str">
        <f t="shared" si="6"/>
        <v>VAR LAB Q10_A6 '10a. During the three years 2016 to 2018, did your enterprise co-operate on any of your innovation activities with other enterprises or organisations? [F. Consultants or commercial labs] ' .</v>
      </c>
      <c r="K74" s="2" t="str">
        <f t="shared" si="7"/>
        <v>VAR LAB Q10_A6 '10a. Ali je vaše podjetje v triletnem obd. od 2016 do 2018 pri kateri od svojih inovacijskih dejavnostih sodelovalo s spodaj naštetimi podjetji ali ustanovami? [F. Svetovalci in izvajalci tržnih raziskav]' .</v>
      </c>
    </row>
    <row r="75" spans="1:11" x14ac:dyDescent="0.3">
      <c r="A75" t="s">
        <v>233</v>
      </c>
      <c r="B75" t="s">
        <v>515</v>
      </c>
      <c r="C75" t="s">
        <v>90</v>
      </c>
      <c r="D75" t="s">
        <v>97</v>
      </c>
      <c r="E75" t="s">
        <v>381</v>
      </c>
      <c r="F75" t="s">
        <v>685</v>
      </c>
      <c r="G75">
        <v>3</v>
      </c>
      <c r="H75" t="s">
        <v>683</v>
      </c>
      <c r="J75" s="2" t="str">
        <f t="shared" si="6"/>
        <v>VAR LAB Q10_A7 '10a. During the three years 2016 to 2018, did your enterprise co-operate on any of your innovation activities with other enterprises or organisations? [G. Universities or other higher education institutes] ' .</v>
      </c>
      <c r="K75" s="2" t="str">
        <f t="shared" si="7"/>
        <v>VAR LAB Q10_A7 '10a. Ali je vaše podjetje v triletnem obd. od 2016 do 2018 pri kateri od svojih inovacijskih dejavnostih sodelovalo s spodaj naštetimi podjetji ali ustanovami? [G. Univerze ali druge visokošolske ustanove]' .</v>
      </c>
    </row>
    <row r="76" spans="1:11" x14ac:dyDescent="0.3">
      <c r="A76" t="s">
        <v>234</v>
      </c>
      <c r="B76" t="s">
        <v>516</v>
      </c>
      <c r="C76" t="s">
        <v>90</v>
      </c>
      <c r="D76" t="s">
        <v>98</v>
      </c>
      <c r="E76" t="s">
        <v>382</v>
      </c>
      <c r="F76" t="s">
        <v>685</v>
      </c>
      <c r="G76">
        <v>3</v>
      </c>
      <c r="H76" t="s">
        <v>683</v>
      </c>
      <c r="J76" s="2" t="str">
        <f t="shared" si="6"/>
        <v>VAR LAB Q10_A8 '10a. During the three years 2016 to 2018, did your enterprise co-operate on any of your innovation activities with other enterprises or organisations? [H. Government or public research institutes] ' .</v>
      </c>
      <c r="K76" s="2" t="str">
        <f t="shared" si="7"/>
        <v>VAR LAB Q10_A8 '10a. Ali je vaše podjetje v triletnem obd. od 2016 do 2018 pri kateri od svojih inovacijskih dejavnostih sodelovalo s spodaj naštetimi podjetji ali ustanovami? [H. Vladne, javne ali zasebne raziskovalne ustanove]' .</v>
      </c>
    </row>
    <row r="77" spans="1:11" x14ac:dyDescent="0.3">
      <c r="A77" t="s">
        <v>235</v>
      </c>
      <c r="B77" t="s">
        <v>99</v>
      </c>
      <c r="C77" t="s">
        <v>99</v>
      </c>
      <c r="E77" t="s">
        <v>24</v>
      </c>
      <c r="F77" t="s">
        <v>685</v>
      </c>
      <c r="G77">
        <v>9</v>
      </c>
      <c r="H77" t="s">
        <v>681</v>
      </c>
      <c r="J77" s="2" t="str">
        <f t="shared" si="6"/>
        <v>VAR LAB Q10_B '10b. Which type of innovation partner in question 10a has the most impact? (Please select one letter from A to I.)' .</v>
      </c>
      <c r="K77" s="2" t="str">
        <f t="shared" si="7"/>
        <v>VAR LAB Q10_B '10b. Katera vrsta družbenika/partnerja v vprašanju 10a je imela najmočnejši vpliv?' .</v>
      </c>
    </row>
    <row r="78" spans="1:11" x14ac:dyDescent="0.3">
      <c r="A78" t="s">
        <v>236</v>
      </c>
      <c r="B78" t="s">
        <v>517</v>
      </c>
      <c r="C78" t="s">
        <v>100</v>
      </c>
      <c r="D78" t="s">
        <v>439</v>
      </c>
      <c r="E78" t="s">
        <v>444</v>
      </c>
      <c r="F78" t="s">
        <v>685</v>
      </c>
      <c r="G78">
        <v>3</v>
      </c>
      <c r="H78" t="s">
        <v>683</v>
      </c>
      <c r="J78" s="2" t="str">
        <f t="shared" si="6"/>
        <v>VAR LAB Q11_1 '11. During the three years 2016 to 2018, did your enterprise introduce new: [Business practices for organising procedures] ' .</v>
      </c>
      <c r="K78" s="2" t="str">
        <f t="shared" si="7"/>
        <v>VAR LAB Q11_1 '11. Ali je vaše podjetje v triletnem obd. od 2016 do 2018 uvedlo nove ali bistveno izboljšane: [poslovne prakse za organiziranje postopkov?]' .</v>
      </c>
    </row>
    <row r="79" spans="1:11" x14ac:dyDescent="0.3">
      <c r="A79" t="s">
        <v>237</v>
      </c>
      <c r="B79" t="s">
        <v>518</v>
      </c>
      <c r="C79" t="s">
        <v>100</v>
      </c>
      <c r="D79" t="s">
        <v>440</v>
      </c>
      <c r="E79" t="s">
        <v>445</v>
      </c>
      <c r="F79" t="s">
        <v>685</v>
      </c>
      <c r="G79">
        <v>3</v>
      </c>
      <c r="H79" t="s">
        <v>683</v>
      </c>
      <c r="J79" s="2" t="str">
        <f t="shared" si="6"/>
        <v>VAR LAB Q11_2 '11. During the three years 2016 to 2018, did your enterprise introduce new: [Methods of organising work responsibilites and decision making] ' .</v>
      </c>
      <c r="K79" s="2" t="str">
        <f t="shared" si="7"/>
        <v>VAR LAB Q11_2 '11. Ali je vaše podjetje v triletnem obd. od 2016 do 2018 uvedlo nove ali bistveno izboljšane: [metode za organiziranje delovnih obveznosti in odločanja?]' .</v>
      </c>
    </row>
    <row r="80" spans="1:11" x14ac:dyDescent="0.3">
      <c r="A80" t="s">
        <v>238</v>
      </c>
      <c r="B80" t="s">
        <v>519</v>
      </c>
      <c r="C80" t="s">
        <v>100</v>
      </c>
      <c r="D80" t="s">
        <v>441</v>
      </c>
      <c r="E80" t="s">
        <v>446</v>
      </c>
      <c r="F80" t="s">
        <v>685</v>
      </c>
      <c r="G80">
        <v>3</v>
      </c>
      <c r="H80" t="s">
        <v>683</v>
      </c>
      <c r="J80" s="2" t="str">
        <f t="shared" si="6"/>
        <v>VAR LAB Q11_3 '11. During the three years 2016 to 2018, did your enterprise introduce new: [Methods of organising external relations with other enterprises or public organisations] ' .</v>
      </c>
      <c r="K80" s="2" t="str">
        <f t="shared" si="7"/>
        <v>VAR LAB Q11_3 '11. Ali je vaše podjetje v triletnem obd. od 2016 do 2018 uvedlo nove ali bistveno izboljšane: [metode organiziranja odnosov z drugimi podjetji ali javnimi ustanovami?]' .</v>
      </c>
    </row>
    <row r="81" spans="1:11" x14ac:dyDescent="0.3">
      <c r="A81" t="s">
        <v>239</v>
      </c>
      <c r="B81" t="s">
        <v>520</v>
      </c>
      <c r="C81" t="s">
        <v>100</v>
      </c>
      <c r="D81" t="s">
        <v>442</v>
      </c>
      <c r="E81" t="s">
        <v>447</v>
      </c>
      <c r="F81" t="s">
        <v>685</v>
      </c>
      <c r="G81">
        <v>3</v>
      </c>
      <c r="H81" t="s">
        <v>683</v>
      </c>
      <c r="J81" s="2" t="str">
        <f t="shared" si="6"/>
        <v>VAR LAB Q11_4 '11. During the three years 2016 to 2018, did your enterprise introduce new: [Aesthetic design or packaging of a good or service] ' .</v>
      </c>
      <c r="K81" s="2" t="str">
        <f t="shared" si="7"/>
        <v>VAR LAB Q11_4 '11. Ali je vaše podjetje v triletnem obd. od 2016 do 2018 uvedlo nove ali bistveno izboljšane: [spremembe v estetskem oblikovanju ali embalaži proizvodov?]' .</v>
      </c>
    </row>
    <row r="82" spans="1:11" x14ac:dyDescent="0.3">
      <c r="A82" t="s">
        <v>240</v>
      </c>
      <c r="B82" t="s">
        <v>521</v>
      </c>
      <c r="C82" t="s">
        <v>100</v>
      </c>
      <c r="D82" t="s">
        <v>443</v>
      </c>
      <c r="E82" t="s">
        <v>448</v>
      </c>
      <c r="F82" t="s">
        <v>685</v>
      </c>
      <c r="G82">
        <v>3</v>
      </c>
      <c r="H82" t="s">
        <v>683</v>
      </c>
      <c r="J82" s="2" t="str">
        <f t="shared" si="6"/>
        <v>VAR LAB Q11_5 '11. During the three years 2016 to 2018, did your enterprise introduce new: [Media or techniques for product promotion] ' .</v>
      </c>
      <c r="K82" s="2" t="str">
        <f t="shared" si="7"/>
        <v>VAR LAB Q11_5 '11. Ali je vaše podjetje v triletnem obd. od 2016 do 2018 uvedlo nove ali bistveno izboljšane: [medije ali tehnike za promocijo proizvodov?]' .</v>
      </c>
    </row>
    <row r="83" spans="1:11" x14ac:dyDescent="0.3">
      <c r="A83" t="s">
        <v>241</v>
      </c>
      <c r="B83" t="s">
        <v>522</v>
      </c>
      <c r="C83" t="s">
        <v>100</v>
      </c>
      <c r="D83" t="s">
        <v>438</v>
      </c>
      <c r="E83" t="s">
        <v>449</v>
      </c>
      <c r="F83" t="s">
        <v>685</v>
      </c>
      <c r="G83">
        <v>3</v>
      </c>
      <c r="H83" t="s">
        <v>683</v>
      </c>
      <c r="J83" s="2" t="str">
        <f t="shared" si="6"/>
        <v>VAR LAB Q11_6 '11. During the three years 2016 to 2018, did your enterprise introduce new: [Methods for product placement or sales channels] ' .</v>
      </c>
      <c r="K83" s="2" t="str">
        <f t="shared" si="7"/>
        <v>VAR LAB Q11_6 '11. Ali je vaše podjetje v triletnem obd. od 2016 do 2018 uvedlo nove ali bistveno izboljšane: [metode plasiranja proizvodov?]' .</v>
      </c>
    </row>
    <row r="84" spans="1:11" x14ac:dyDescent="0.3">
      <c r="A84" t="s">
        <v>242</v>
      </c>
      <c r="B84" t="s">
        <v>523</v>
      </c>
      <c r="C84" t="s">
        <v>100</v>
      </c>
      <c r="D84" t="s">
        <v>437</v>
      </c>
      <c r="E84" t="s">
        <v>450</v>
      </c>
      <c r="F84" t="s">
        <v>685</v>
      </c>
      <c r="G84">
        <v>3</v>
      </c>
      <c r="H84" t="s">
        <v>683</v>
      </c>
      <c r="J84" s="2" t="str">
        <f t="shared" si="6"/>
        <v>VAR LAB Q11_7 '11. During the three years 2016 to 2018, did your enterprise introduce new: [Methods of pricing goods or services] ' .</v>
      </c>
      <c r="K84" s="2" t="str">
        <f t="shared" si="7"/>
        <v>VAR LAB Q11_7 '11. Ali je vaše podjetje v triletnem obd. od 2016 do 2018 uvedlo nove ali bistveno izboljšane: [metode oblikovanja cen izdelkov in storitev?]' .</v>
      </c>
    </row>
    <row r="85" spans="1:11" x14ac:dyDescent="0.3">
      <c r="A85" t="s">
        <v>243</v>
      </c>
      <c r="B85" t="s">
        <v>101</v>
      </c>
      <c r="C85" t="s">
        <v>101</v>
      </c>
      <c r="E85" t="s">
        <v>383</v>
      </c>
      <c r="F85" t="s">
        <v>685</v>
      </c>
      <c r="G85">
        <v>3</v>
      </c>
      <c r="H85" t="s">
        <v>681</v>
      </c>
      <c r="J85" s="2" t="str">
        <f t="shared" si="6"/>
        <v>VAR LAB Q12 '12. Which of the following best describes why your enterprise had no innovation activities?' .</v>
      </c>
      <c r="K85" s="2" t="str">
        <f t="shared" si="7"/>
        <v>VAR LAB Q12 '12. Kaj od naštetega najbolje opisuje, zakaj vaše podjetje v obd. od 2016 do 2018 ni imelo inovacijskih dejavnosti?' .</v>
      </c>
    </row>
    <row r="86" spans="1:11" x14ac:dyDescent="0.3">
      <c r="A86" t="s">
        <v>244</v>
      </c>
      <c r="B86" t="s">
        <v>524</v>
      </c>
      <c r="C86" t="s">
        <v>102</v>
      </c>
      <c r="D86" t="s">
        <v>103</v>
      </c>
      <c r="E86" t="s">
        <v>384</v>
      </c>
      <c r="F86" t="s">
        <v>685</v>
      </c>
      <c r="G86">
        <v>5</v>
      </c>
      <c r="H86" t="s">
        <v>682</v>
      </c>
      <c r="J86" s="2" t="str">
        <f t="shared" si="6"/>
        <v>VAR LAB Q13_1 '13. How important were the following reasons for your enterprise not to conduct innovation activities during 2016 to 2018?  [Low demand for innovations in your market] ' .</v>
      </c>
      <c r="K86" s="2" t="str">
        <f t="shared" si="7"/>
        <v>VAR LAB Q13_1 '13. Kateri od naštetih razlogov najbolje opisujejo, zakaj vaše podjetje v obd. od 2016 to 2018 ni imelo inovacijskih dejavnosti? [Nizko povpraševanje po inovacijah na vašem trgu]' .</v>
      </c>
    </row>
    <row r="87" spans="1:11" x14ac:dyDescent="0.3">
      <c r="A87" t="s">
        <v>245</v>
      </c>
      <c r="B87" t="s">
        <v>525</v>
      </c>
      <c r="C87" t="s">
        <v>102</v>
      </c>
      <c r="D87" t="s">
        <v>104</v>
      </c>
      <c r="E87" t="s">
        <v>385</v>
      </c>
      <c r="F87" t="s">
        <v>685</v>
      </c>
      <c r="G87">
        <v>5</v>
      </c>
      <c r="H87" t="s">
        <v>682</v>
      </c>
      <c r="J87" s="2" t="str">
        <f t="shared" si="6"/>
        <v>VAR LAB Q13_2 '13. How important were the following reasons for your enterprise not to conduct innovation activities during 2016 to 2018?  [No need to innovate due to previous innovations] ' .</v>
      </c>
      <c r="K87" s="2" t="str">
        <f t="shared" si="7"/>
        <v>VAR LAB Q13_2 '13. Kateri od naštetih razlogov najbolje opisujejo, zakaj vaše podjetje v obd. od 2016 to 2018 ni imelo inovacijskih dejavnosti? [Zaradi prejšnjih inovacij ni potrebe po inovacijah]' .</v>
      </c>
    </row>
    <row r="88" spans="1:11" x14ac:dyDescent="0.3">
      <c r="A88" t="s">
        <v>246</v>
      </c>
      <c r="B88" t="s">
        <v>526</v>
      </c>
      <c r="C88" t="s">
        <v>102</v>
      </c>
      <c r="D88" t="s">
        <v>105</v>
      </c>
      <c r="E88" t="s">
        <v>386</v>
      </c>
      <c r="F88" t="s">
        <v>685</v>
      </c>
      <c r="G88">
        <v>5</v>
      </c>
      <c r="H88" t="s">
        <v>682</v>
      </c>
      <c r="J88" s="2" t="str">
        <f t="shared" si="6"/>
        <v>VAR LAB Q13_3 '13. How important were the following reasons for your enterprise not to conduct innovation activities during 2016 to 2018?  [No need to innovate due to very little competition in your enterprise’s market] ' .</v>
      </c>
      <c r="K88" s="2" t="str">
        <f t="shared" si="7"/>
        <v>VAR LAB Q13_3 '13. Kateri od naštetih razlogov najbolje opisujejo, zakaj vaše podjetje v obd. od 2016 to 2018 ni imelo inovacijskih dejavnosti? [Zaradi zelo majhne konkurence na trgu vašega podjetja ni potrebe po inovacijah]' .</v>
      </c>
    </row>
    <row r="89" spans="1:11" x14ac:dyDescent="0.3">
      <c r="A89" t="s">
        <v>247</v>
      </c>
      <c r="B89" t="s">
        <v>527</v>
      </c>
      <c r="C89" t="s">
        <v>102</v>
      </c>
      <c r="D89" t="s">
        <v>106</v>
      </c>
      <c r="E89" t="s">
        <v>387</v>
      </c>
      <c r="F89" t="s">
        <v>685</v>
      </c>
      <c r="G89">
        <v>5</v>
      </c>
      <c r="H89" t="s">
        <v>682</v>
      </c>
      <c r="J89" s="2" t="str">
        <f t="shared" si="6"/>
        <v>VAR LAB Q13_4 '13. How important were the following reasons for your enterprise not to conduct innovation activities during 2016 to 2018?  [Lack of good ideas for innovations] ' .</v>
      </c>
      <c r="K89" s="2" t="str">
        <f t="shared" si="7"/>
        <v>VAR LAB Q13_4 '13. Kateri od naštetih razlogov najbolje opisujejo, zakaj vaše podjetje v obd. od 2016 to 2018 ni imelo inovacijskih dejavnosti? [Pomanjkanje dobrih idej za inovacije]' .</v>
      </c>
    </row>
    <row r="90" spans="1:11" x14ac:dyDescent="0.3">
      <c r="A90" t="s">
        <v>248</v>
      </c>
      <c r="B90" t="s">
        <v>869</v>
      </c>
      <c r="C90" t="s">
        <v>107</v>
      </c>
      <c r="D90" t="s">
        <v>108</v>
      </c>
      <c r="E90" t="s">
        <v>388</v>
      </c>
      <c r="F90" t="s">
        <v>685</v>
      </c>
      <c r="G90">
        <v>5</v>
      </c>
      <c r="H90" t="s">
        <v>682</v>
      </c>
      <c r="J90" s="2" t="str">
        <f t="shared" si="6"/>
        <v>VAR LAB Q14_1 '14. How important to your enterprise were the following barriers to innovation during 2016 to 2018? [Lack of internal finance for innovation] ' .</v>
      </c>
      <c r="K90" s="2" t="str">
        <f t="shared" si="7"/>
        <v>VAR LAB Q14_1 '14. Kako pomembne so bile za vaše podjetje v obd. od 2016 do 2018 naslednje ovire za inovacije? [Pomanjkanje notranjega financiranja za inovacije]' .</v>
      </c>
    </row>
    <row r="91" spans="1:11" x14ac:dyDescent="0.3">
      <c r="A91" t="s">
        <v>249</v>
      </c>
      <c r="B91" t="s">
        <v>870</v>
      </c>
      <c r="C91" t="s">
        <v>107</v>
      </c>
      <c r="D91" t="s">
        <v>109</v>
      </c>
      <c r="E91" t="s">
        <v>389</v>
      </c>
      <c r="F91" t="s">
        <v>685</v>
      </c>
      <c r="G91">
        <v>5</v>
      </c>
      <c r="H91" t="s">
        <v>682</v>
      </c>
      <c r="J91" s="2" t="str">
        <f t="shared" si="6"/>
        <v>VAR LAB Q14_2 '14. How important to your enterprise were the following barriers to innovation during 2016 to 2018? [Lack of credit or private equity] ' .</v>
      </c>
      <c r="K91" s="2" t="str">
        <f t="shared" si="7"/>
        <v>VAR LAB Q14_2 '14. Kako pomembne so bile za vaše podjetje v obd. od 2016 do 2018 naslednje ovire za inovacije? [Pomanjkanje kreditov ali zasebnega kapitala]' .</v>
      </c>
    </row>
    <row r="92" spans="1:11" x14ac:dyDescent="0.3">
      <c r="A92" t="s">
        <v>250</v>
      </c>
      <c r="B92" t="s">
        <v>871</v>
      </c>
      <c r="C92" t="s">
        <v>107</v>
      </c>
      <c r="D92" t="s">
        <v>110</v>
      </c>
      <c r="E92" t="s">
        <v>390</v>
      </c>
      <c r="F92" t="s">
        <v>685</v>
      </c>
      <c r="G92">
        <v>5</v>
      </c>
      <c r="H92" t="s">
        <v>682</v>
      </c>
      <c r="J92" s="2" t="str">
        <f t="shared" si="6"/>
        <v>VAR LAB Q14_3 '14. How important to your enterprise were the following barriers to innovation during 2016 to 2018? [Lack of skilled employees within your enterprise] ' .</v>
      </c>
      <c r="K92" s="2" t="str">
        <f t="shared" si="7"/>
        <v>VAR LAB Q14_3 '14. Kako pomembne so bile za vaše podjetje v obd. od 2016 do 2018 naslednje ovire za inovacije? [Pomanjkanje usposobljenih zaposlenih v vašem podjetju]' .</v>
      </c>
    </row>
    <row r="93" spans="1:11" x14ac:dyDescent="0.3">
      <c r="A93" t="s">
        <v>251</v>
      </c>
      <c r="B93" t="s">
        <v>872</v>
      </c>
      <c r="C93" t="s">
        <v>107</v>
      </c>
      <c r="D93" t="s">
        <v>111</v>
      </c>
      <c r="E93" t="s">
        <v>391</v>
      </c>
      <c r="F93" t="s">
        <v>685</v>
      </c>
      <c r="G93">
        <v>5</v>
      </c>
      <c r="H93" t="s">
        <v>682</v>
      </c>
      <c r="J93" s="2" t="str">
        <f t="shared" si="6"/>
        <v>VAR LAB Q14_4 '14. How important to your enterprise were the following barriers to innovation during 2016 to 2018? [Difficulties in obtaining government grants or subsidies for innovation] ' .</v>
      </c>
      <c r="K93" s="2" t="str">
        <f t="shared" si="7"/>
        <v>VAR LAB Q14_4 '14. Kako pomembne so bile za vaše podjetje v obd. od 2016 do 2018 naslednje ovire za inovacije? [Težave pri pridobivanju državnih subvencij ali subvencij za inovacije]' .</v>
      </c>
    </row>
    <row r="94" spans="1:11" x14ac:dyDescent="0.3">
      <c r="A94" t="s">
        <v>252</v>
      </c>
      <c r="B94" t="s">
        <v>873</v>
      </c>
      <c r="C94" t="s">
        <v>107</v>
      </c>
      <c r="D94" t="s">
        <v>112</v>
      </c>
      <c r="E94" t="s">
        <v>392</v>
      </c>
      <c r="F94" t="s">
        <v>685</v>
      </c>
      <c r="G94">
        <v>5</v>
      </c>
      <c r="H94" t="s">
        <v>682</v>
      </c>
      <c r="J94" s="2" t="str">
        <f t="shared" si="6"/>
        <v>VAR LAB Q14_5 '14. How important to your enterprise were the following barriers to innovation during 2016 to 2018? [Lack of collaboration partners] ' .</v>
      </c>
      <c r="K94" s="2" t="str">
        <f t="shared" si="7"/>
        <v>VAR LAB Q14_5 '14. Kako pomembne so bile za vaše podjetje v obd. od 2016 do 2018 naslednje ovire za inovacije? [Pomanjkanje partnerjev za sodelovanje]' .</v>
      </c>
    </row>
    <row r="95" spans="1:11" x14ac:dyDescent="0.3">
      <c r="A95" t="s">
        <v>253</v>
      </c>
      <c r="B95" t="s">
        <v>874</v>
      </c>
      <c r="C95" t="s">
        <v>107</v>
      </c>
      <c r="D95" t="s">
        <v>113</v>
      </c>
      <c r="E95" t="s">
        <v>393</v>
      </c>
      <c r="F95" t="s">
        <v>685</v>
      </c>
      <c r="G95">
        <v>5</v>
      </c>
      <c r="H95" t="s">
        <v>682</v>
      </c>
      <c r="J95" s="2" t="str">
        <f t="shared" si="6"/>
        <v>VAR LAB Q14_6 '14. How important to your enterprise were the following barriers to innovation during 2016 to 2018? [Uncertain market demand for your ideas for innovation] ' .</v>
      </c>
      <c r="K95" s="2" t="str">
        <f t="shared" si="7"/>
        <v>VAR LAB Q14_6 '14. Kako pomembne so bile za vaše podjetje v obd. od 2016 do 2018 naslednje ovire za inovacije? [Nezanesljivo tržno povpraševanje po vaših idejah za inovacije]' .</v>
      </c>
    </row>
    <row r="96" spans="1:11" x14ac:dyDescent="0.3">
      <c r="A96" t="s">
        <v>254</v>
      </c>
      <c r="B96" t="s">
        <v>875</v>
      </c>
      <c r="C96" t="s">
        <v>107</v>
      </c>
      <c r="D96" t="s">
        <v>114</v>
      </c>
      <c r="E96" t="s">
        <v>394</v>
      </c>
      <c r="F96" t="s">
        <v>685</v>
      </c>
      <c r="G96">
        <v>5</v>
      </c>
      <c r="H96" t="s">
        <v>682</v>
      </c>
      <c r="J96" s="2" t="str">
        <f t="shared" si="6"/>
        <v>VAR LAB Q14_7 '14. How important to your enterprise were the following barriers to innovation during 2016 to 2018? [Too much competition in your market] ' .</v>
      </c>
      <c r="K96" s="2" t="str">
        <f t="shared" si="7"/>
        <v>VAR LAB Q14_7 '14. Kako pomembne so bile za vaše podjetje v obd. od 2016 do 2018 naslednje ovire za inovacije? [Preveč konkurence na vašem trgu]' .</v>
      </c>
    </row>
    <row r="97" spans="1:11" x14ac:dyDescent="0.3">
      <c r="A97" t="s">
        <v>255</v>
      </c>
      <c r="B97" t="s">
        <v>876</v>
      </c>
      <c r="C97" t="s">
        <v>107</v>
      </c>
      <c r="D97" t="s">
        <v>115</v>
      </c>
      <c r="E97" t="s">
        <v>395</v>
      </c>
      <c r="F97" t="s">
        <v>685</v>
      </c>
      <c r="G97">
        <v>5</v>
      </c>
      <c r="H97" t="s">
        <v>682</v>
      </c>
      <c r="J97" s="2" t="str">
        <f t="shared" si="6"/>
        <v>VAR LAB Q14_8 '14. How important to your enterprise were the following barriers to innovation during 2016 to 2018? [Legistlation/regulation ] ' .</v>
      </c>
      <c r="K97" s="2" t="str">
        <f t="shared" si="7"/>
        <v>VAR LAB Q14_8 '14. Kako pomembne so bile za vaše podjetje v obd. od 2016 do 2018 naslednje ovire za inovacije? [Zakonodaja/uredbe]' .</v>
      </c>
    </row>
    <row r="98" spans="1:11" x14ac:dyDescent="0.3">
      <c r="A98" t="s">
        <v>259</v>
      </c>
      <c r="B98" t="s">
        <v>528</v>
      </c>
      <c r="C98" t="s">
        <v>116</v>
      </c>
      <c r="D98" t="s">
        <v>117</v>
      </c>
      <c r="E98" t="s">
        <v>396</v>
      </c>
      <c r="F98" t="s">
        <v>685</v>
      </c>
      <c r="G98">
        <v>3</v>
      </c>
      <c r="H98" t="s">
        <v>683</v>
      </c>
      <c r="J98" s="2" t="str">
        <f t="shared" si="6"/>
        <v>VAR LAB Q15_A01 '15a. During the three years 2016 to 2018, did your enterprise introduce any of the following innovations in business process digatilisation? [A. Collection of data with sensors] ' .</v>
      </c>
      <c r="K98" s="2" t="str">
        <f t="shared" si="7"/>
        <v>VAR LAB Q15_A01 '15a. Ali je vaše podjetje v obd. od 2016 to 2018 uvedlo inovacije, povezane s procesom digitalizacije podjetij? [A. Zbiranje podatkov s senzorji]' .</v>
      </c>
    </row>
    <row r="99" spans="1:11" x14ac:dyDescent="0.3">
      <c r="A99" t="s">
        <v>260</v>
      </c>
      <c r="B99" t="s">
        <v>529</v>
      </c>
      <c r="C99" t="s">
        <v>116</v>
      </c>
      <c r="D99" t="s">
        <v>118</v>
      </c>
      <c r="E99" t="s">
        <v>397</v>
      </c>
      <c r="F99" t="s">
        <v>685</v>
      </c>
      <c r="G99">
        <v>3</v>
      </c>
      <c r="H99" t="s">
        <v>683</v>
      </c>
      <c r="J99" s="2" t="str">
        <f t="shared" si="6"/>
        <v>VAR LAB Q15_A02 '15a. During the three years 2016 to 2018, did your enterprise introduce any of the following innovations in business process digatilisation? [B. Collaboration with IT or data experts ] ' .</v>
      </c>
      <c r="K99" s="2" t="str">
        <f t="shared" si="7"/>
        <v>VAR LAB Q15_A02 '15a. Ali je vaše podjetje v obd. od 2016 to 2018 uvedlo inovacije, povezane s procesom digitalizacije podjetij? [B. Sodelovanje s strokovnjaki za informacijske tehnologije in podatke]' .</v>
      </c>
    </row>
    <row r="100" spans="1:11" x14ac:dyDescent="0.3">
      <c r="A100" t="s">
        <v>261</v>
      </c>
      <c r="B100" t="s">
        <v>530</v>
      </c>
      <c r="C100" t="s">
        <v>116</v>
      </c>
      <c r="D100" t="s">
        <v>119</v>
      </c>
      <c r="E100" t="s">
        <v>398</v>
      </c>
      <c r="F100" t="s">
        <v>685</v>
      </c>
      <c r="G100">
        <v>3</v>
      </c>
      <c r="H100" t="s">
        <v>683</v>
      </c>
      <c r="J100" s="2" t="str">
        <f t="shared" si="6"/>
        <v>VAR LAB Q15_A03 '15a. During the three years 2016 to 2018, did your enterprise introduce any of the following innovations in business process digatilisation? [C. Digital simulation of products or the manufacturing process] ' .</v>
      </c>
      <c r="K100" s="2" t="str">
        <f t="shared" si="7"/>
        <v>VAR LAB Q15_A03 '15a. Ali je vaše podjetje v obd. od 2016 to 2018 uvedlo inovacije, povezane s procesom digitalizacije podjetij? [C. Digitalna simulacija izdelkov in proizvodnih procesov]' .</v>
      </c>
    </row>
    <row r="101" spans="1:11" x14ac:dyDescent="0.3">
      <c r="A101" t="s">
        <v>262</v>
      </c>
      <c r="B101" t="s">
        <v>531</v>
      </c>
      <c r="C101" t="s">
        <v>116</v>
      </c>
      <c r="D101" t="s">
        <v>120</v>
      </c>
      <c r="E101" t="s">
        <v>399</v>
      </c>
      <c r="F101" t="s">
        <v>685</v>
      </c>
      <c r="G101">
        <v>3</v>
      </c>
      <c r="H101" t="s">
        <v>683</v>
      </c>
      <c r="J101" s="2" t="str">
        <f t="shared" si="6"/>
        <v>VAR LAB Q15_A04 '15a. During the three years 2016 to 2018, did your enterprise introduce any of the following innovations in business process digatilisation? [D. Augmented and virtual reality] ' .</v>
      </c>
      <c r="K101" s="2" t="str">
        <f t="shared" si="7"/>
        <v>VAR LAB Q15_A04 '15a. Ali je vaše podjetje v obd. od 2016 to 2018 uvedlo inovacije, povezane s procesom digitalizacije podjetij? [D. Obogatena in navidezna resničnost]' .</v>
      </c>
    </row>
    <row r="102" spans="1:11" x14ac:dyDescent="0.3">
      <c r="A102" t="s">
        <v>263</v>
      </c>
      <c r="B102" t="s">
        <v>532</v>
      </c>
      <c r="C102" t="s">
        <v>116</v>
      </c>
      <c r="D102" t="s">
        <v>121</v>
      </c>
      <c r="E102" t="s">
        <v>400</v>
      </c>
      <c r="F102" t="s">
        <v>685</v>
      </c>
      <c r="G102">
        <v>3</v>
      </c>
      <c r="H102" t="s">
        <v>683</v>
      </c>
      <c r="J102" s="2" t="str">
        <f t="shared" si="6"/>
        <v>VAR LAB Q15_A05 '15a. During the three years 2016 to 2018, did your enterprise introduce any of the following innovations in business process digatilisation? [E. Usage of collaborative platforms and social tools to involve customer input] ' .</v>
      </c>
      <c r="K102" s="2" t="str">
        <f t="shared" si="7"/>
        <v>VAR LAB Q15_A05 '15a. Ali je vaše podjetje v obd. od 2016 to 2018 uvedlo inovacije, povezane s procesom digitalizacije podjetij? [E. Uporaba platform za sodelovanje in socialnih orodij za vključevanje strank]' .</v>
      </c>
    </row>
    <row r="103" spans="1:11" x14ac:dyDescent="0.3">
      <c r="A103" t="s">
        <v>264</v>
      </c>
      <c r="B103" t="s">
        <v>533</v>
      </c>
      <c r="C103" t="s">
        <v>116</v>
      </c>
      <c r="D103" t="s">
        <v>122</v>
      </c>
      <c r="E103" t="s">
        <v>401</v>
      </c>
      <c r="F103" t="s">
        <v>685</v>
      </c>
      <c r="G103">
        <v>3</v>
      </c>
      <c r="H103" t="s">
        <v>683</v>
      </c>
      <c r="J103" s="2" t="str">
        <f t="shared" si="6"/>
        <v>VAR LAB Q15_A06 '15a. During the three years 2016 to 2018, did your enterprise introduce any of the following innovations in business process digatilisation? [F. Internet of Things (IoT)] ' .</v>
      </c>
      <c r="K103" s="2" t="str">
        <f t="shared" si="7"/>
        <v>VAR LAB Q15_A06 '15a. Ali je vaše podjetje v obd. od 2016 to 2018 uvedlo inovacije, povezane s procesom digitalizacije podjetij? [F. Internet stvari (IoT)]' .</v>
      </c>
    </row>
    <row r="104" spans="1:11" x14ac:dyDescent="0.3">
      <c r="A104" t="s">
        <v>265</v>
      </c>
      <c r="B104" t="s">
        <v>534</v>
      </c>
      <c r="C104" t="s">
        <v>116</v>
      </c>
      <c r="D104" t="s">
        <v>123</v>
      </c>
      <c r="E104" t="s">
        <v>402</v>
      </c>
      <c r="F104" t="s">
        <v>685</v>
      </c>
      <c r="G104">
        <v>3</v>
      </c>
      <c r="H104" t="s">
        <v>683</v>
      </c>
      <c r="J104" s="2" t="str">
        <f t="shared" si="6"/>
        <v>VAR LAB Q15_A07 '15a. During the three years 2016 to 2018, did your enterprise introduce any of the following innovations in business process digatilisation? [G. Preparation for Industry 4.0] ' .</v>
      </c>
      <c r="K104" s="2" t="str">
        <f t="shared" si="7"/>
        <v>VAR LAB Q15_A07 '15a. Ali je vaše podjetje v obd. od 2016 to 2018 uvedlo inovacije, povezane s procesom digitalizacije podjetij? [G. Priprave za Industrijo 4.0]' .</v>
      </c>
    </row>
    <row r="105" spans="1:11" x14ac:dyDescent="0.3">
      <c r="A105" t="s">
        <v>266</v>
      </c>
      <c r="B105" t="s">
        <v>798</v>
      </c>
      <c r="C105" t="s">
        <v>116</v>
      </c>
      <c r="D105" t="s">
        <v>124</v>
      </c>
      <c r="E105" t="s">
        <v>799</v>
      </c>
      <c r="F105" t="s">
        <v>685</v>
      </c>
      <c r="G105">
        <v>3</v>
      </c>
      <c r="H105" t="s">
        <v>683</v>
      </c>
      <c r="J105" s="2" t="str">
        <f t="shared" si="6"/>
        <v>VAR LAB Q15_A08 '15a. During the three years 2016 to 2018, did your enterprise introduce any of the following innovations in business process digatilisation? [H. Preparation of digital models of your products for Building Information Modeling] ' .</v>
      </c>
      <c r="K105" s="2" t="str">
        <f t="shared" si="7"/>
        <v>VAR LAB Q15_A08 '15a. Ali je vaše podjetje v obd. od 2016 to 2018 uvedlo inovacije, povezane s procesom digitalizacije podjetij? [H. Priprava digitalnih modelov vaših proizvodov za informacijsko modeliranje gradenj]' .</v>
      </c>
    </row>
    <row r="106" spans="1:11" x14ac:dyDescent="0.3">
      <c r="A106" t="s">
        <v>267</v>
      </c>
      <c r="B106" t="s">
        <v>535</v>
      </c>
      <c r="C106" t="s">
        <v>116</v>
      </c>
      <c r="D106" t="s">
        <v>125</v>
      </c>
      <c r="E106" t="s">
        <v>403</v>
      </c>
      <c r="F106" t="s">
        <v>685</v>
      </c>
      <c r="G106">
        <v>3</v>
      </c>
      <c r="H106" t="s">
        <v>683</v>
      </c>
      <c r="J106" s="2" t="str">
        <f t="shared" si="6"/>
        <v>VAR LAB Q15_A09 '15a. During the three years 2016 to 2018, did your enterprise introduce any of the following innovations in business process digatilisation? [I. Personalized smart products and services] ' .</v>
      </c>
      <c r="K106" s="2" t="str">
        <f t="shared" si="7"/>
        <v>VAR LAB Q15_A09 '15a. Ali je vaše podjetje v obd. od 2016 to 2018 uvedlo inovacije, povezane s procesom digitalizacije podjetij? [I. Prilagojeni pametni izdelki in storitve]' .</v>
      </c>
    </row>
    <row r="107" spans="1:11" x14ac:dyDescent="0.3">
      <c r="A107" t="s">
        <v>256</v>
      </c>
      <c r="B107" t="s">
        <v>536</v>
      </c>
      <c r="C107" t="s">
        <v>116</v>
      </c>
      <c r="D107" t="s">
        <v>126</v>
      </c>
      <c r="E107" t="s">
        <v>404</v>
      </c>
      <c r="F107" t="s">
        <v>685</v>
      </c>
      <c r="G107">
        <v>3</v>
      </c>
      <c r="H107" t="s">
        <v>683</v>
      </c>
      <c r="J107" s="2" t="str">
        <f t="shared" si="6"/>
        <v>VAR LAB Q15_A10 '15a. During the three years 2016 to 2018, did your enterprise introduce any of the following innovations in business process digatilisation? [J. 3D printing technology] ' .</v>
      </c>
      <c r="K107" s="2" t="str">
        <f t="shared" si="7"/>
        <v>VAR LAB Q15_A10 '15a. Ali je vaše podjetje v obd. od 2016 to 2018 uvedlo inovacije, povezane s procesom digitalizacije podjetij? [J. Tehnologija 3D tiskanja]' .</v>
      </c>
    </row>
    <row r="108" spans="1:11" x14ac:dyDescent="0.3">
      <c r="A108" t="s">
        <v>257</v>
      </c>
      <c r="B108" t="s">
        <v>537</v>
      </c>
      <c r="C108" t="s">
        <v>116</v>
      </c>
      <c r="D108" t="s">
        <v>127</v>
      </c>
      <c r="E108" t="s">
        <v>405</v>
      </c>
      <c r="F108" t="s">
        <v>685</v>
      </c>
      <c r="G108">
        <v>3</v>
      </c>
      <c r="H108" t="s">
        <v>683</v>
      </c>
      <c r="J108" s="2" t="str">
        <f t="shared" si="6"/>
        <v>VAR LAB Q15_A11 '15a. During the three years 2016 to 2018, did your enterprise introduce any of the following innovations in business process digatilisation? [K. Automation of production lines] ' .</v>
      </c>
      <c r="K108" s="2" t="str">
        <f t="shared" si="7"/>
        <v>VAR LAB Q15_A11 '15a. Ali je vaše podjetje v obd. od 2016 to 2018 uvedlo inovacije, povezane s procesom digitalizacije podjetij? [K. Avtomatizacija proizvodnih linij]' .</v>
      </c>
    </row>
    <row r="109" spans="1:11" x14ac:dyDescent="0.3">
      <c r="A109" t="s">
        <v>258</v>
      </c>
      <c r="B109" t="s">
        <v>538</v>
      </c>
      <c r="C109" t="s">
        <v>116</v>
      </c>
      <c r="D109" t="s">
        <v>128</v>
      </c>
      <c r="E109" t="s">
        <v>406</v>
      </c>
      <c r="F109" t="s">
        <v>685</v>
      </c>
      <c r="G109">
        <v>3</v>
      </c>
      <c r="H109" t="s">
        <v>683</v>
      </c>
      <c r="J109" s="2" t="str">
        <f t="shared" si="6"/>
        <v>VAR LAB Q15_A12 '15a. During the three years 2016 to 2018, did your enterprise introduce any of the following innovations in business process digatilisation? [L. Digitalization of logistics and sales systems] ' .</v>
      </c>
      <c r="K109" s="2" t="str">
        <f t="shared" si="7"/>
        <v>VAR LAB Q15_A12 '15a. Ali je vaše podjetje v obd. od 2016 to 2018 uvedlo inovacije, povezane s procesom digitalizacije podjetij? [L. Digitalizacija logistike in prodajnih sistemov]' .</v>
      </c>
    </row>
    <row r="110" spans="1:11" x14ac:dyDescent="0.3">
      <c r="A110" t="s">
        <v>268</v>
      </c>
      <c r="B110" t="s">
        <v>539</v>
      </c>
      <c r="C110" t="s">
        <v>452</v>
      </c>
      <c r="D110" t="s">
        <v>117</v>
      </c>
      <c r="E110" t="s">
        <v>455</v>
      </c>
      <c r="F110" t="s">
        <v>685</v>
      </c>
      <c r="G110">
        <v>3</v>
      </c>
      <c r="H110" t="s">
        <v>684</v>
      </c>
      <c r="J110" s="2" t="str">
        <f t="shared" si="6"/>
        <v>VAR LAB Q15_B01 '15b. Are you planning to introduce any of the innovations listed in 15a in future? [A. Collection of data with sensors] ' .</v>
      </c>
      <c r="K110" s="2" t="str">
        <f t="shared" si="7"/>
        <v>VAR LAB Q15_B01 '15b. Ali v prihodnosti nameravate uvesti katero izmed inovacij, naštetih v vprašanju 15a? [A. Zbiranje podatkov s senzorji]' .</v>
      </c>
    </row>
    <row r="111" spans="1:11" x14ac:dyDescent="0.3">
      <c r="A111" t="s">
        <v>269</v>
      </c>
      <c r="B111" t="s">
        <v>540</v>
      </c>
      <c r="C111" t="s">
        <v>452</v>
      </c>
      <c r="D111" t="s">
        <v>118</v>
      </c>
      <c r="E111" t="s">
        <v>456</v>
      </c>
      <c r="F111" t="s">
        <v>685</v>
      </c>
      <c r="G111">
        <v>3</v>
      </c>
      <c r="H111" t="s">
        <v>684</v>
      </c>
      <c r="J111" s="2" t="str">
        <f t="shared" si="6"/>
        <v>VAR LAB Q15_B02 '15b. Are you planning to introduce any of the innovations listed in 15a in future? [B. Collaboration with IT or data experts ] ' .</v>
      </c>
      <c r="K111" s="2" t="str">
        <f t="shared" si="7"/>
        <v>VAR LAB Q15_B02 '15b. Ali v prihodnosti nameravate uvesti katero izmed inovacij, naštetih v vprašanju 15a? [B. Sodelovanje s strokovnjaki za informacijske tehnologije in podatke]' .</v>
      </c>
    </row>
    <row r="112" spans="1:11" x14ac:dyDescent="0.3">
      <c r="A112" t="s">
        <v>270</v>
      </c>
      <c r="B112" t="s">
        <v>541</v>
      </c>
      <c r="C112" t="s">
        <v>452</v>
      </c>
      <c r="D112" t="s">
        <v>119</v>
      </c>
      <c r="E112" t="s">
        <v>457</v>
      </c>
      <c r="F112" t="s">
        <v>685</v>
      </c>
      <c r="G112">
        <v>3</v>
      </c>
      <c r="H112" t="s">
        <v>684</v>
      </c>
      <c r="J112" s="2" t="str">
        <f t="shared" si="6"/>
        <v>VAR LAB Q15_B03 '15b. Are you planning to introduce any of the innovations listed in 15a in future? [C. Digital simulation of products or the manufacturing process] ' .</v>
      </c>
      <c r="K112" s="2" t="str">
        <f t="shared" si="7"/>
        <v>VAR LAB Q15_B03 '15b. Ali v prihodnosti nameravate uvesti katero izmed inovacij, naštetih v vprašanju 15a? [C. Digitalna simulacija izdelkov in proizvodnih procesov]' .</v>
      </c>
    </row>
    <row r="113" spans="1:11" x14ac:dyDescent="0.3">
      <c r="A113" t="s">
        <v>271</v>
      </c>
      <c r="B113" t="s">
        <v>542</v>
      </c>
      <c r="C113" t="s">
        <v>452</v>
      </c>
      <c r="D113" t="s">
        <v>120</v>
      </c>
      <c r="E113" t="s">
        <v>458</v>
      </c>
      <c r="F113" t="s">
        <v>685</v>
      </c>
      <c r="G113">
        <v>3</v>
      </c>
      <c r="H113" t="s">
        <v>684</v>
      </c>
      <c r="J113" s="2" t="str">
        <f t="shared" si="6"/>
        <v>VAR LAB Q15_B04 '15b. Are you planning to introduce any of the innovations listed in 15a in future? [D. Augmented and virtual reality] ' .</v>
      </c>
      <c r="K113" s="2" t="str">
        <f t="shared" si="7"/>
        <v>VAR LAB Q15_B04 '15b. Ali v prihodnosti nameravate uvesti katero izmed inovacij, naštetih v vprašanju 15a? [D. Obogatena in navidezna resničnost]' .</v>
      </c>
    </row>
    <row r="114" spans="1:11" x14ac:dyDescent="0.3">
      <c r="A114" t="s">
        <v>272</v>
      </c>
      <c r="B114" t="s">
        <v>543</v>
      </c>
      <c r="C114" t="s">
        <v>452</v>
      </c>
      <c r="D114" t="s">
        <v>121</v>
      </c>
      <c r="E114" t="s">
        <v>459</v>
      </c>
      <c r="F114" t="s">
        <v>685</v>
      </c>
      <c r="G114">
        <v>3</v>
      </c>
      <c r="H114" t="s">
        <v>684</v>
      </c>
      <c r="J114" s="2" t="str">
        <f t="shared" si="6"/>
        <v>VAR LAB Q15_B05 '15b. Are you planning to introduce any of the innovations listed in 15a in future? [E. Usage of collaborative platforms and social tools to involve customer input] ' .</v>
      </c>
      <c r="K114" s="2" t="str">
        <f t="shared" si="7"/>
        <v>VAR LAB Q15_B05 '15b. Ali v prihodnosti nameravate uvesti katero izmed inovacij, naštetih v vprašanju 15a? [E. Uporaba platform za sodelovanje in socialnih orodij za vključevanje strank]' .</v>
      </c>
    </row>
    <row r="115" spans="1:11" x14ac:dyDescent="0.3">
      <c r="A115" t="s">
        <v>273</v>
      </c>
      <c r="B115" t="s">
        <v>544</v>
      </c>
      <c r="C115" t="s">
        <v>452</v>
      </c>
      <c r="D115" t="s">
        <v>122</v>
      </c>
      <c r="E115" t="s">
        <v>460</v>
      </c>
      <c r="F115" t="s">
        <v>685</v>
      </c>
      <c r="G115">
        <v>3</v>
      </c>
      <c r="H115" t="s">
        <v>684</v>
      </c>
      <c r="J115" s="2" t="str">
        <f t="shared" si="6"/>
        <v>VAR LAB Q15_B06 '15b. Are you planning to introduce any of the innovations listed in 15a in future? [F. Internet of Things (IoT)] ' .</v>
      </c>
      <c r="K115" s="2" t="str">
        <f t="shared" si="7"/>
        <v>VAR LAB Q15_B06 '15b. Ali v prihodnosti nameravate uvesti katero izmed inovacij, naštetih v vprašanju 15a? [F. Internet stvari (IoT)]' .</v>
      </c>
    </row>
    <row r="116" spans="1:11" x14ac:dyDescent="0.3">
      <c r="A116" t="s">
        <v>274</v>
      </c>
      <c r="B116" t="s">
        <v>545</v>
      </c>
      <c r="C116" t="s">
        <v>452</v>
      </c>
      <c r="D116" t="s">
        <v>123</v>
      </c>
      <c r="E116" t="s">
        <v>461</v>
      </c>
      <c r="F116" t="s">
        <v>685</v>
      </c>
      <c r="G116">
        <v>3</v>
      </c>
      <c r="H116" t="s">
        <v>684</v>
      </c>
      <c r="J116" s="2" t="str">
        <f t="shared" si="6"/>
        <v>VAR LAB Q15_B07 '15b. Are you planning to introduce any of the innovations listed in 15a in future? [G. Preparation for Industry 4.0] ' .</v>
      </c>
      <c r="K116" s="2" t="str">
        <f t="shared" si="7"/>
        <v>VAR LAB Q15_B07 '15b. Ali v prihodnosti nameravate uvesti katero izmed inovacij, naštetih v vprašanju 15a? [G. Priprave za Industrijo 4.0]' .</v>
      </c>
    </row>
    <row r="117" spans="1:11" x14ac:dyDescent="0.3">
      <c r="A117" t="s">
        <v>275</v>
      </c>
      <c r="B117" t="s">
        <v>546</v>
      </c>
      <c r="C117" t="s">
        <v>452</v>
      </c>
      <c r="D117" t="s">
        <v>124</v>
      </c>
      <c r="E117" t="s">
        <v>462</v>
      </c>
      <c r="F117" t="s">
        <v>685</v>
      </c>
      <c r="G117">
        <v>3</v>
      </c>
      <c r="H117" t="s">
        <v>684</v>
      </c>
      <c r="J117" s="2" t="str">
        <f t="shared" si="6"/>
        <v>VAR LAB Q15_B08 '15b. Are you planning to introduce any of the innovations listed in 15a in future? [H. Preparation of digital models of your products for Building Information Modeling (BIM) ] ' .</v>
      </c>
      <c r="K117" s="2" t="str">
        <f t="shared" si="7"/>
        <v>VAR LAB Q15_B08 '15b. Ali v prihodnosti nameravate uvesti katero izmed inovacij, naštetih v vprašanju 15a? [H. Priprava digitalnih modelov vaših proizvodov za informacijsko modeliranje gradenj (BIM)]' .</v>
      </c>
    </row>
    <row r="118" spans="1:11" x14ac:dyDescent="0.3">
      <c r="A118" t="s">
        <v>276</v>
      </c>
      <c r="B118" t="s">
        <v>547</v>
      </c>
      <c r="C118" t="s">
        <v>452</v>
      </c>
      <c r="D118" t="s">
        <v>125</v>
      </c>
      <c r="E118" t="s">
        <v>463</v>
      </c>
      <c r="F118" t="s">
        <v>685</v>
      </c>
      <c r="G118">
        <v>3</v>
      </c>
      <c r="H118" t="s">
        <v>684</v>
      </c>
      <c r="J118" s="2" t="str">
        <f t="shared" si="6"/>
        <v>VAR LAB Q15_B09 '15b. Are you planning to introduce any of the innovations listed in 15a in future? [I. Personalized smart products and services] ' .</v>
      </c>
      <c r="K118" s="2" t="str">
        <f t="shared" si="7"/>
        <v>VAR LAB Q15_B09 '15b. Ali v prihodnosti nameravate uvesti katero izmed inovacij, naštetih v vprašanju 15a? [I.  Prilagojeni pametni izdelki in storitve]' .</v>
      </c>
    </row>
    <row r="119" spans="1:11" x14ac:dyDescent="0.3">
      <c r="A119" t="s">
        <v>277</v>
      </c>
      <c r="B119" t="s">
        <v>548</v>
      </c>
      <c r="C119" t="s">
        <v>452</v>
      </c>
      <c r="D119" t="s">
        <v>126</v>
      </c>
      <c r="E119" t="s">
        <v>464</v>
      </c>
      <c r="F119" t="s">
        <v>685</v>
      </c>
      <c r="G119">
        <v>3</v>
      </c>
      <c r="H119" t="s">
        <v>684</v>
      </c>
      <c r="J119" s="2" t="str">
        <f t="shared" si="6"/>
        <v>VAR LAB Q15_B10 '15b. Are you planning to introduce any of the innovations listed in 15a in future? [J. 3D printing technology] ' .</v>
      </c>
      <c r="K119" s="2" t="str">
        <f t="shared" si="7"/>
        <v>VAR LAB Q15_B10 '15b. Ali v prihodnosti nameravate uvesti katero izmed inovacij, naštetih v vprašanju 15a? [J. Tehnologija 3D tiskanja]' .</v>
      </c>
    </row>
    <row r="120" spans="1:11" x14ac:dyDescent="0.3">
      <c r="A120" t="s">
        <v>278</v>
      </c>
      <c r="B120" t="s">
        <v>549</v>
      </c>
      <c r="C120" t="s">
        <v>452</v>
      </c>
      <c r="D120" t="s">
        <v>127</v>
      </c>
      <c r="E120" t="s">
        <v>465</v>
      </c>
      <c r="F120" t="s">
        <v>685</v>
      </c>
      <c r="G120">
        <v>3</v>
      </c>
      <c r="H120" t="s">
        <v>684</v>
      </c>
      <c r="J120" s="2" t="str">
        <f t="shared" si="6"/>
        <v>VAR LAB Q15_B11 '15b. Are you planning to introduce any of the innovations listed in 15a in future? [K. Automation of production lines] ' .</v>
      </c>
      <c r="K120" s="2" t="str">
        <f t="shared" si="7"/>
        <v>VAR LAB Q15_B11 '15b. Ali v prihodnosti nameravate uvesti katero izmed inovacij, naštetih v vprašanju 15a? [K. Avtomatizacija proizvodnih linij]' .</v>
      </c>
    </row>
    <row r="121" spans="1:11" x14ac:dyDescent="0.3">
      <c r="A121" t="s">
        <v>279</v>
      </c>
      <c r="B121" t="s">
        <v>550</v>
      </c>
      <c r="C121" t="s">
        <v>452</v>
      </c>
      <c r="D121" t="s">
        <v>128</v>
      </c>
      <c r="E121" t="s">
        <v>466</v>
      </c>
      <c r="F121" t="s">
        <v>685</v>
      </c>
      <c r="G121">
        <v>3</v>
      </c>
      <c r="H121" t="s">
        <v>684</v>
      </c>
      <c r="J121" s="2" t="str">
        <f t="shared" si="6"/>
        <v>VAR LAB Q15_B12 '15b. Are you planning to introduce any of the innovations listed in 15a in future? [L. Digitalization of logistics and sales systems] ' .</v>
      </c>
      <c r="K121" s="2" t="str">
        <f t="shared" si="7"/>
        <v>VAR LAB Q15_B12 '15b. Ali v prihodnosti nameravate uvesti katero izmed inovacij, naštetih v vprašanju 15a? [L. Digitalizacija logistike in prodajnih sistemov]' .</v>
      </c>
    </row>
    <row r="122" spans="1:11" x14ac:dyDescent="0.3">
      <c r="A122" t="s">
        <v>280</v>
      </c>
      <c r="B122" t="s">
        <v>551</v>
      </c>
      <c r="C122" t="s">
        <v>452</v>
      </c>
      <c r="D122" t="s">
        <v>453</v>
      </c>
      <c r="E122" t="s">
        <v>25</v>
      </c>
      <c r="F122" t="s">
        <v>685</v>
      </c>
      <c r="G122">
        <v>3</v>
      </c>
      <c r="H122" t="s">
        <v>684</v>
      </c>
      <c r="J122" s="2" t="str">
        <f t="shared" si="6"/>
        <v>VAR LAB Q15_B13 '15b. Are you planning to introduce any of the innovations listed in 15a in future? [None of the above] ' .</v>
      </c>
      <c r="K122" s="2" t="str">
        <f t="shared" si="7"/>
        <v>VAR LAB Q15_B13 '15b. Ali v prihodnosti nameravate uvesti katero izmed inovacij, naštetih v vprašanju 15a? [Nič od naštetega]' .</v>
      </c>
    </row>
    <row r="123" spans="1:11" x14ac:dyDescent="0.3">
      <c r="A123" t="s">
        <v>281</v>
      </c>
      <c r="B123" t="s">
        <v>801</v>
      </c>
      <c r="C123" t="s">
        <v>129</v>
      </c>
      <c r="D123" t="s">
        <v>130</v>
      </c>
      <c r="E123" t="s">
        <v>854</v>
      </c>
      <c r="F123" t="s">
        <v>685</v>
      </c>
      <c r="G123">
        <v>3</v>
      </c>
      <c r="H123" t="s">
        <v>683</v>
      </c>
      <c r="J123" s="2" t="str">
        <f t="shared" si="6"/>
        <v>VAR LAB Q16_A1 '16a. During the three years 2016 to 2018, did your ent. introduce product, process, org. or mark. innov. with any of the following environm. benefits? [A. Reduced material or water use per unit of output] ' .</v>
      </c>
      <c r="K123" s="2" t="str">
        <f t="shared" si="7"/>
        <v>VAR LAB Q16_A1 '16a. Ali je vaše podj. v obd. 2016-2018 uvedlo inov. za prod. ali post. in inov. na podr. org. ali trž., ki imajo katero od nasl. okolj. koristi? [A. Zmanjšana raba materialov ali vode na enoto proizvodnje]' .</v>
      </c>
    </row>
    <row r="124" spans="1:11" ht="16.2" x14ac:dyDescent="0.35">
      <c r="A124" t="s">
        <v>282</v>
      </c>
      <c r="B124" t="s">
        <v>802</v>
      </c>
      <c r="C124" t="s">
        <v>129</v>
      </c>
      <c r="D124" t="s">
        <v>451</v>
      </c>
      <c r="E124" t="s">
        <v>855</v>
      </c>
      <c r="F124" t="s">
        <v>685</v>
      </c>
      <c r="G124">
        <v>3</v>
      </c>
      <c r="H124" t="s">
        <v>683</v>
      </c>
      <c r="J124" s="2" t="str">
        <f t="shared" si="6"/>
        <v>VAR LAB Q16_A2 '16a. During the three years 2016 to 2018, did your ent. introduce product, process, org. or mark. innov. with any of the following environm. benefits? [B. Reduced energy use or CO2 ‘footprint’ ] ' .</v>
      </c>
      <c r="K124" s="2" t="str">
        <f t="shared" si="7"/>
        <v>VAR LAB Q16_A2 '16a. Ali je vaše podj. v obd. 2016-2018 uvedlo inov. za prod. ali post. in inov. na podr. org. ali trž., ki imajo katero od nasl. okolj. koristi? [B. Zmanjšana raba energije ali ogljičnega odtisa]' .</v>
      </c>
    </row>
    <row r="125" spans="1:11" x14ac:dyDescent="0.3">
      <c r="A125" t="s">
        <v>283</v>
      </c>
      <c r="B125" t="s">
        <v>803</v>
      </c>
      <c r="C125" t="s">
        <v>129</v>
      </c>
      <c r="D125" t="s">
        <v>131</v>
      </c>
      <c r="E125" t="s">
        <v>856</v>
      </c>
      <c r="F125" t="s">
        <v>685</v>
      </c>
      <c r="G125">
        <v>3</v>
      </c>
      <c r="H125" t="s">
        <v>683</v>
      </c>
      <c r="J125" s="2" t="str">
        <f t="shared" si="6"/>
        <v>VAR LAB Q16_A3 '16a. During the three years 2016 to 2018, did your ent. introduce product, process, org. or mark. innov. with any of the following environm. benefits? [C. Reduced air, water, noise or soil pollution] ' .</v>
      </c>
      <c r="K125" s="2" t="str">
        <f t="shared" si="7"/>
        <v>VAR LAB Q16_A3 '16a. Ali je vaše podj. v obd. 2016-2018 uvedlo inov. za prod. ali post. in inov. na podr. org. ali trž., ki imajo katero od nasl. okolj. koristi? [C. Zmanjšano onesnaževanje zraka, vode, hrupa ali tal]' .</v>
      </c>
    </row>
    <row r="126" spans="1:11" x14ac:dyDescent="0.3">
      <c r="A126" t="s">
        <v>284</v>
      </c>
      <c r="B126" t="s">
        <v>804</v>
      </c>
      <c r="C126" t="s">
        <v>129</v>
      </c>
      <c r="D126" t="s">
        <v>132</v>
      </c>
      <c r="E126" t="s">
        <v>857</v>
      </c>
      <c r="F126" t="s">
        <v>685</v>
      </c>
      <c r="G126">
        <v>3</v>
      </c>
      <c r="H126" t="s">
        <v>683</v>
      </c>
      <c r="J126" s="2" t="str">
        <f t="shared" si="6"/>
        <v>VAR LAB Q16_A4 '16a. During the three years 2016 to 2018, did your ent. introduce product, process, org. or mark. innov. with any of the following environm. benefits? [D. Replaced a share of materials with less polluting or hazardous substitutes] ' .</v>
      </c>
      <c r="K126" s="2" t="str">
        <f t="shared" si="7"/>
        <v>VAR LAB Q16_A4 '16a. Ali je vaše podj. v obd. 2016-2018 uvedlo inov. za prod. ali post. in inov. na podr. org. ali trž., ki imajo katero od nasl. okolj. koristi? [D. Nadomestilo deleža materialov z manj onesnaževalnimi ali nevarnimi materiali]' .</v>
      </c>
    </row>
    <row r="127" spans="1:11" x14ac:dyDescent="0.3">
      <c r="A127" t="s">
        <v>285</v>
      </c>
      <c r="B127" t="s">
        <v>805</v>
      </c>
      <c r="C127" t="s">
        <v>129</v>
      </c>
      <c r="D127" t="s">
        <v>133</v>
      </c>
      <c r="E127" t="s">
        <v>858</v>
      </c>
      <c r="F127" t="s">
        <v>685</v>
      </c>
      <c r="G127">
        <v>3</v>
      </c>
      <c r="H127" t="s">
        <v>683</v>
      </c>
      <c r="J127" s="2" t="str">
        <f t="shared" si="6"/>
        <v>VAR LAB Q16_A5 '16a. During the three years 2016 to 2018, did your ent. introduce product, process, org. or mark. innov. with any of the following environm. benefits? [E. Replaced a share of fossil energy with renewable energy sources] ' .</v>
      </c>
      <c r="K127" s="2" t="str">
        <f t="shared" si="7"/>
        <v>VAR LAB Q16_A5 '16a. Ali je vaše podj. v obd. 2016-2018 uvedlo inov. za prod. ali post. in inov. na podr. org. ali trž., ki imajo katero od nasl. okolj. koristi? [E. Nadomestilo deleža fosilne energije z obnovljivimi viri energije]' .</v>
      </c>
    </row>
    <row r="128" spans="1:11" x14ac:dyDescent="0.3">
      <c r="A128" t="s">
        <v>286</v>
      </c>
      <c r="B128" t="s">
        <v>806</v>
      </c>
      <c r="C128" t="s">
        <v>129</v>
      </c>
      <c r="D128" t="s">
        <v>134</v>
      </c>
      <c r="E128" t="s">
        <v>859</v>
      </c>
      <c r="F128" t="s">
        <v>685</v>
      </c>
      <c r="G128">
        <v>3</v>
      </c>
      <c r="H128" t="s">
        <v>683</v>
      </c>
      <c r="J128" s="2" t="str">
        <f t="shared" si="6"/>
        <v>VAR LAB Q16_A6 '16a. During the three years 2016 to 2018, did your ent. introduce product, process, org. or mark. innov. with any of the following environm. benefits? [F. Recycled waste, water, or materials for own use or sale] ' .</v>
      </c>
      <c r="K128" s="2" t="str">
        <f t="shared" si="7"/>
        <v>VAR LAB Q16_A6 '16a. Ali je vaše podj. v obd. 2016-2018 uvedlo inov. za prod. ali post. in inov. na podr. org. ali trž., ki imajo katero od nasl. okolj. koristi? [F. Recikliranje odpadkov, vode ali materialov za lastno uporabo ali prodajo]' .</v>
      </c>
    </row>
    <row r="129" spans="1:11" x14ac:dyDescent="0.3">
      <c r="A129" t="s">
        <v>287</v>
      </c>
      <c r="B129" t="s">
        <v>807</v>
      </c>
      <c r="C129" t="s">
        <v>129</v>
      </c>
      <c r="D129" t="s">
        <v>135</v>
      </c>
      <c r="E129" t="s">
        <v>860</v>
      </c>
      <c r="F129" t="s">
        <v>685</v>
      </c>
      <c r="G129">
        <v>3</v>
      </c>
      <c r="H129" t="s">
        <v>683</v>
      </c>
      <c r="J129" s="2" t="str">
        <f t="shared" si="6"/>
        <v>VAR LAB Q16_A7 '16a. During the three years 2016 to 2018, did your ent. introduce product, process, org. or mark. innov. with any of the following environm. benefits? [G. Facilitated recycling of product after use] ' .</v>
      </c>
      <c r="K129" s="2" t="str">
        <f t="shared" si="7"/>
        <v>VAR LAB Q16_A7 '16a. Ali je vaše podj. v obd. 2016-2018 uvedlo inov. za prod. ali post. in inov. na podr. org. ali trž., ki imajo katero od nasl. okolj. koristi? [G. Olajšanje recikliranja produktov po uporabi]' .</v>
      </c>
    </row>
    <row r="130" spans="1:11" x14ac:dyDescent="0.3">
      <c r="A130" t="s">
        <v>288</v>
      </c>
      <c r="B130" t="s">
        <v>808</v>
      </c>
      <c r="C130" t="s">
        <v>129</v>
      </c>
      <c r="D130" t="s">
        <v>136</v>
      </c>
      <c r="E130" t="s">
        <v>861</v>
      </c>
      <c r="F130" t="s">
        <v>685</v>
      </c>
      <c r="G130">
        <v>3</v>
      </c>
      <c r="H130" t="s">
        <v>683</v>
      </c>
      <c r="J130" s="2" t="str">
        <f t="shared" si="6"/>
        <v>VAR LAB Q16_A8 '16a. During the three years 2016 to 2018, did your ent. introduce product, process, org. or mark. innov. with any of the following environm. benefits? [H. Extended product life through longer-lasting, more durable products] ' .</v>
      </c>
      <c r="K130" s="2" t="str">
        <f t="shared" si="7"/>
        <v>VAR LAB Q16_A8 '16a. Ali je vaše podj. v obd. 2016-2018 uvedlo inov. za prod. ali post. in inov. na podr. org. ali trž., ki imajo katero od nasl. okolj. koristi? [H. Podaljšana življenjska doba izdelkov z dolgotrajnejšimi in trajnejšimi produkti]' .</v>
      </c>
    </row>
    <row r="131" spans="1:11" x14ac:dyDescent="0.3">
      <c r="A131" t="s">
        <v>289</v>
      </c>
      <c r="B131" t="s">
        <v>552</v>
      </c>
      <c r="C131" t="s">
        <v>454</v>
      </c>
      <c r="D131" t="s">
        <v>130</v>
      </c>
      <c r="E131" t="s">
        <v>467</v>
      </c>
      <c r="F131" t="s">
        <v>685</v>
      </c>
      <c r="G131">
        <v>3</v>
      </c>
      <c r="H131" t="s">
        <v>684</v>
      </c>
      <c r="J131" s="2" t="str">
        <f t="shared" si="6"/>
        <v>VAR LAB Q16_B1 '16b. Are you planning to introduce any of the innovations listed in 16a in future? [A. Reduced material or water use per unit of output] ' .</v>
      </c>
      <c r="K131" s="2" t="str">
        <f t="shared" si="7"/>
        <v>VAR LAB Q16_B1 '16b. Ali v prihodnosti nameravate uvesti katero izmed inovacij, naštetih v vprašanju 16a? [A. Zmanjšana raba materialov ali vode na enoto proizvodnje]' .</v>
      </c>
    </row>
    <row r="132" spans="1:11" ht="16.2" x14ac:dyDescent="0.35">
      <c r="A132" t="s">
        <v>290</v>
      </c>
      <c r="B132" t="s">
        <v>553</v>
      </c>
      <c r="C132" t="s">
        <v>454</v>
      </c>
      <c r="D132" t="s">
        <v>451</v>
      </c>
      <c r="E132" t="s">
        <v>468</v>
      </c>
      <c r="F132" t="s">
        <v>685</v>
      </c>
      <c r="G132">
        <v>3</v>
      </c>
      <c r="H132" t="s">
        <v>684</v>
      </c>
      <c r="J132" s="2" t="str">
        <f t="shared" si="6"/>
        <v>VAR LAB Q16_B2 '16b. Are you planning to introduce any of the innovations listed in 16a in future? [B. Reduced energy use or CO2 ‘footprint’ ] ' .</v>
      </c>
      <c r="K132" s="2" t="str">
        <f t="shared" si="7"/>
        <v>VAR LAB Q16_B2 '16b. Ali v prihodnosti nameravate uvesti katero izmed inovacij, naštetih v vprašanju 16a? [B. Zmanjšana raba energije ali ogljičnega odtisa]' .</v>
      </c>
    </row>
    <row r="133" spans="1:11" x14ac:dyDescent="0.3">
      <c r="A133" t="s">
        <v>291</v>
      </c>
      <c r="B133" t="s">
        <v>554</v>
      </c>
      <c r="C133" t="s">
        <v>454</v>
      </c>
      <c r="D133" t="s">
        <v>131</v>
      </c>
      <c r="E133" t="s">
        <v>469</v>
      </c>
      <c r="F133" t="s">
        <v>685</v>
      </c>
      <c r="G133">
        <v>3</v>
      </c>
      <c r="H133" t="s">
        <v>684</v>
      </c>
      <c r="J133" s="2" t="str">
        <f t="shared" si="6"/>
        <v>VAR LAB Q16_B3 '16b. Are you planning to introduce any of the innovations listed in 16a in future? [C. Reduced air, water, noise or soil pollution] ' .</v>
      </c>
      <c r="K133" s="2" t="str">
        <f t="shared" si="7"/>
        <v>VAR LAB Q16_B3 '16b. Ali v prihodnosti nameravate uvesti katero izmed inovacij, naštetih v vprašanju 16a? [C. Zmanjšano onesnaževanje zraka, vode, hrupa ali tal]' .</v>
      </c>
    </row>
    <row r="134" spans="1:11" x14ac:dyDescent="0.3">
      <c r="A134" t="s">
        <v>292</v>
      </c>
      <c r="B134" t="s">
        <v>555</v>
      </c>
      <c r="C134" t="s">
        <v>454</v>
      </c>
      <c r="D134" t="s">
        <v>132</v>
      </c>
      <c r="E134" t="s">
        <v>470</v>
      </c>
      <c r="F134" t="s">
        <v>685</v>
      </c>
      <c r="G134">
        <v>3</v>
      </c>
      <c r="H134" t="s">
        <v>684</v>
      </c>
      <c r="J134" s="2" t="str">
        <f t="shared" si="6"/>
        <v>VAR LAB Q16_B4 '16b. Are you planning to introduce any of the innovations listed in 16a in future? [D. Replaced a share of materials with less polluting or hazardous substitutes] ' .</v>
      </c>
      <c r="K134" s="2" t="str">
        <f t="shared" si="7"/>
        <v>VAR LAB Q16_B4 '16b. Ali v prihodnosti nameravate uvesti katero izmed inovacij, naštetih v vprašanju 16a? [D. Nadomestilo deleža materialov z manj onesnaževalnimi ali nevarnimi materiali]' .</v>
      </c>
    </row>
    <row r="135" spans="1:11" x14ac:dyDescent="0.3">
      <c r="A135" t="s">
        <v>293</v>
      </c>
      <c r="B135" t="s">
        <v>556</v>
      </c>
      <c r="C135" t="s">
        <v>454</v>
      </c>
      <c r="D135" t="s">
        <v>133</v>
      </c>
      <c r="E135" t="s">
        <v>471</v>
      </c>
      <c r="F135" t="s">
        <v>685</v>
      </c>
      <c r="G135">
        <v>3</v>
      </c>
      <c r="H135" t="s">
        <v>684</v>
      </c>
      <c r="J135" s="2" t="str">
        <f t="shared" ref="J135:J186" si="8">"VAR LAB "&amp;$A135&amp;" '"&amp;B135&amp;"' ."</f>
        <v>VAR LAB Q16_B5 '16b. Are you planning to introduce any of the innovations listed in 16a in future? [E. Replaced a share of fossil energy with renewable energy sources] ' .</v>
      </c>
      <c r="K135" s="2" t="str">
        <f t="shared" ref="K135:K186" si="9">"VAR LAB "&amp;$A135&amp;" '"&amp;E135&amp;"' ."</f>
        <v>VAR LAB Q16_B5 '16b. Ali v prihodnosti nameravate uvesti katero izmed inovacij, naštetih v vprašanju 16a? [E. Nadomestilo deleža fosilne energije z obnovljivimi viri energije]' .</v>
      </c>
    </row>
    <row r="136" spans="1:11" x14ac:dyDescent="0.3">
      <c r="A136" t="s">
        <v>294</v>
      </c>
      <c r="B136" t="s">
        <v>557</v>
      </c>
      <c r="C136" t="s">
        <v>454</v>
      </c>
      <c r="D136" t="s">
        <v>134</v>
      </c>
      <c r="E136" t="s">
        <v>472</v>
      </c>
      <c r="F136" t="s">
        <v>685</v>
      </c>
      <c r="G136">
        <v>3</v>
      </c>
      <c r="H136" t="s">
        <v>684</v>
      </c>
      <c r="J136" s="2" t="str">
        <f t="shared" si="8"/>
        <v>VAR LAB Q16_B6 '16b. Are you planning to introduce any of the innovations listed in 16a in future? [F. Recycled waste, water, or materials for own use or sale] ' .</v>
      </c>
      <c r="K136" s="2" t="str">
        <f t="shared" si="9"/>
        <v>VAR LAB Q16_B6 '16b. Ali v prihodnosti nameravate uvesti katero izmed inovacij, naštetih v vprašanju 16a? [F. Recikliranje odpadkov, vode ali materialov za lastno uporabo ali prodajo]' .</v>
      </c>
    </row>
    <row r="137" spans="1:11" x14ac:dyDescent="0.3">
      <c r="A137" t="s">
        <v>295</v>
      </c>
      <c r="B137" t="s">
        <v>558</v>
      </c>
      <c r="C137" t="s">
        <v>454</v>
      </c>
      <c r="D137" t="s">
        <v>135</v>
      </c>
      <c r="E137" t="s">
        <v>473</v>
      </c>
      <c r="F137" t="s">
        <v>685</v>
      </c>
      <c r="G137">
        <v>3</v>
      </c>
      <c r="H137" t="s">
        <v>684</v>
      </c>
      <c r="J137" s="2" t="str">
        <f t="shared" si="8"/>
        <v>VAR LAB Q16_B7 '16b. Are you planning to introduce any of the innovations listed in 16a in future? [G. Facilitated recycling of product after use] ' .</v>
      </c>
      <c r="K137" s="2" t="str">
        <f t="shared" si="9"/>
        <v>VAR LAB Q16_B7 '16b. Ali v prihodnosti nameravate uvesti katero izmed inovacij, naštetih v vprašanju 16a? [G. Olajšanje recikliranja produktov po uporabi]' .</v>
      </c>
    </row>
    <row r="138" spans="1:11" x14ac:dyDescent="0.3">
      <c r="A138" t="s">
        <v>296</v>
      </c>
      <c r="B138" t="s">
        <v>559</v>
      </c>
      <c r="C138" t="s">
        <v>454</v>
      </c>
      <c r="D138" t="s">
        <v>136</v>
      </c>
      <c r="E138" t="s">
        <v>474</v>
      </c>
      <c r="F138" t="s">
        <v>685</v>
      </c>
      <c r="G138">
        <v>3</v>
      </c>
      <c r="H138" t="s">
        <v>684</v>
      </c>
      <c r="J138" s="2" t="str">
        <f t="shared" si="8"/>
        <v>VAR LAB Q16_B8 '16b. Are you planning to introduce any of the innovations listed in 16a in future? [H. Extended product life through longer-lasting, more durable products] ' .</v>
      </c>
      <c r="K138" s="2" t="str">
        <f t="shared" si="9"/>
        <v>VAR LAB Q16_B8 '16b. Ali v prihodnosti nameravate uvesti katero izmed inovacij, naštetih v vprašanju 16a? [H. Podaljšana življenjska doba izdelkov z dolgotrajnejšimi in trajnejšimi produkti]' .</v>
      </c>
    </row>
    <row r="139" spans="1:11" x14ac:dyDescent="0.3">
      <c r="A139" t="s">
        <v>297</v>
      </c>
      <c r="B139" t="s">
        <v>560</v>
      </c>
      <c r="C139" t="s">
        <v>454</v>
      </c>
      <c r="D139" t="s">
        <v>453</v>
      </c>
      <c r="E139" t="s">
        <v>26</v>
      </c>
      <c r="F139" t="s">
        <v>685</v>
      </c>
      <c r="G139">
        <v>3</v>
      </c>
      <c r="H139" t="s">
        <v>684</v>
      </c>
      <c r="J139" s="2" t="str">
        <f t="shared" si="8"/>
        <v>VAR LAB Q16_B9 '16b. Are you planning to introduce any of the innovations listed in 16a in future? [None of the above] ' .</v>
      </c>
      <c r="K139" s="2" t="str">
        <f t="shared" si="9"/>
        <v>VAR LAB Q16_B9 '16b. Ali v prihodnosti nameravate uvesti katero izmed inovacij, naštetih v vprašanju 16a? [Nič od naštetega]' .</v>
      </c>
    </row>
    <row r="140" spans="1:11" x14ac:dyDescent="0.3">
      <c r="A140" t="s">
        <v>298</v>
      </c>
      <c r="B140" t="s">
        <v>809</v>
      </c>
      <c r="C140" t="s">
        <v>137</v>
      </c>
      <c r="D140" t="s">
        <v>138</v>
      </c>
      <c r="E140" t="s">
        <v>407</v>
      </c>
      <c r="F140" t="s">
        <v>685</v>
      </c>
      <c r="G140">
        <v>3</v>
      </c>
      <c r="H140" t="s">
        <v>683</v>
      </c>
      <c r="J140" s="2" t="str">
        <f t="shared" si="8"/>
        <v>VAR LAB Q17_A1 '17a. During the three years 2016 to 2018, did your ent. introduce a product, process, or org. innov. with any of the following health benefits? [A. Ergonomically designed product] ' .</v>
      </c>
      <c r="K140" s="2" t="str">
        <f t="shared" si="9"/>
        <v>VAR LAB Q17_A1 '17a. Ali je vaše podjetje v triletnem obd. od 2016 do 2018 uvedlo inovacijo izdelka, procesa ali organizacije z eno od naslednjih koristi za zdravje? [A. Ergonomsko oblikovan izdelek]' .</v>
      </c>
    </row>
    <row r="141" spans="1:11" x14ac:dyDescent="0.3">
      <c r="A141" t="s">
        <v>299</v>
      </c>
      <c r="B141" t="s">
        <v>810</v>
      </c>
      <c r="C141" t="s">
        <v>137</v>
      </c>
      <c r="D141" t="s">
        <v>139</v>
      </c>
      <c r="E141" t="s">
        <v>408</v>
      </c>
      <c r="F141" t="s">
        <v>685</v>
      </c>
      <c r="G141">
        <v>3</v>
      </c>
      <c r="H141" t="s">
        <v>683</v>
      </c>
      <c r="J141" s="2" t="str">
        <f t="shared" si="8"/>
        <v>VAR LAB Q17_A2 '17a. During the three years 2016 to 2018, did your ent. introduce a product, process, or org. innov. with any of the following health benefits? [B. Attractive appearance (visual comfort)] ' .</v>
      </c>
      <c r="K141" s="2" t="str">
        <f t="shared" si="9"/>
        <v>VAR LAB Q17_A2 '17a. Ali je vaše podjetje v triletnem obd. od 2016 do 2018 uvedlo inovacijo izdelka, procesa ali organizacije z eno od naslednjih koristi za zdravje? [B. Privlačen videz (vizualno udobje)]' .</v>
      </c>
    </row>
    <row r="142" spans="1:11" x14ac:dyDescent="0.3">
      <c r="A142" t="s">
        <v>300</v>
      </c>
      <c r="B142" t="s">
        <v>811</v>
      </c>
      <c r="C142" t="s">
        <v>137</v>
      </c>
      <c r="D142" t="s">
        <v>140</v>
      </c>
      <c r="E142" t="s">
        <v>409</v>
      </c>
      <c r="F142" t="s">
        <v>685</v>
      </c>
      <c r="G142">
        <v>3</v>
      </c>
      <c r="H142" t="s">
        <v>683</v>
      </c>
      <c r="J142" s="2" t="str">
        <f t="shared" si="8"/>
        <v>VAR LAB Q17_A3 '17a. During the three years 2016 to 2018, did your ent. introduce a product, process, or org. innov. with any of the following health benefits? [C. Use of sound absorbing materials] ' .</v>
      </c>
      <c r="K142" s="2" t="str">
        <f t="shared" si="9"/>
        <v>VAR LAB Q17_A3 '17a. Ali je vaše podjetje v triletnem obd. od 2016 do 2018 uvedlo inovacijo izdelka, procesa ali organizacije z eno od naslednjih koristi za zdravje? [C. Raba materialov, ki absorbirajo zvok]' .</v>
      </c>
    </row>
    <row r="143" spans="1:11" x14ac:dyDescent="0.3">
      <c r="A143" t="s">
        <v>301</v>
      </c>
      <c r="B143" t="s">
        <v>812</v>
      </c>
      <c r="C143" t="s">
        <v>137</v>
      </c>
      <c r="D143" t="s">
        <v>141</v>
      </c>
      <c r="E143" t="s">
        <v>410</v>
      </c>
      <c r="F143" t="s">
        <v>685</v>
      </c>
      <c r="G143">
        <v>3</v>
      </c>
      <c r="H143" t="s">
        <v>683</v>
      </c>
      <c r="J143" s="2" t="str">
        <f t="shared" si="8"/>
        <v>VAR LAB Q17_A4 '17a. During the three years 2016 to 2018, did your ent. introduce a product, process, or org. innov. with any of the following health benefits? [D. Use of materials with health certificates] ' .</v>
      </c>
      <c r="K143" s="2" t="str">
        <f t="shared" si="9"/>
        <v>VAR LAB Q17_A4 '17a. Ali je vaše podjetje v triletnem obd. od 2016 do 2018 uvedlo inovacijo izdelka, procesa ali organizacije z eno od naslednjih koristi za zdravje? [D. Raba materialov z zdravstvenimi certifikati]' .</v>
      </c>
    </row>
    <row r="144" spans="1:11" x14ac:dyDescent="0.3">
      <c r="A144" t="s">
        <v>302</v>
      </c>
      <c r="B144" t="s">
        <v>816</v>
      </c>
      <c r="C144" t="s">
        <v>137</v>
      </c>
      <c r="D144" t="s">
        <v>142</v>
      </c>
      <c r="E144" t="s">
        <v>815</v>
      </c>
      <c r="F144" t="s">
        <v>685</v>
      </c>
      <c r="G144">
        <v>3</v>
      </c>
      <c r="H144" t="s">
        <v>683</v>
      </c>
      <c r="J144" s="2" t="str">
        <f t="shared" si="8"/>
        <v>VAR LAB Q17_A5 '17a. During the three years 2016 to 2018, did your ent. introduce a product, process, or org. innov. with any of the following health benefits? [E. Use of materials free from formaldehyde, benzene and other VOC] ' .</v>
      </c>
      <c r="K144" s="2" t="str">
        <f t="shared" si="9"/>
        <v>VAR LAB Q17_A5 '17a. Ali je vaše podjetje v triletnem obd. od 2016 do 2018 uvedlo inovacijo izdelka, procesa ali organizacije z eno od naslednjih koristi za zdravje? [E. Raba materialov brez formaldehida, benzena ali drugih HOS]' .</v>
      </c>
    </row>
    <row r="145" spans="1:11" x14ac:dyDescent="0.3">
      <c r="A145" t="s">
        <v>303</v>
      </c>
      <c r="B145" t="s">
        <v>813</v>
      </c>
      <c r="C145" t="s">
        <v>137</v>
      </c>
      <c r="D145" t="s">
        <v>143</v>
      </c>
      <c r="E145" t="s">
        <v>411</v>
      </c>
      <c r="F145" t="s">
        <v>685</v>
      </c>
      <c r="G145">
        <v>3</v>
      </c>
      <c r="H145" t="s">
        <v>683</v>
      </c>
      <c r="J145" s="2" t="str">
        <f t="shared" si="8"/>
        <v>VAR LAB Q17_A6 '17a. During the three years 2016 to 2018, did your ent. introduce a product, process, or org. innov. with any of the following health benefits? [F. Products tested for safe and comfortable use] ' .</v>
      </c>
      <c r="K145" s="2" t="str">
        <f t="shared" si="9"/>
        <v>VAR LAB Q17_A6 '17a. Ali je vaše podjetje v triletnem obd. od 2016 do 2018 uvedlo inovacijo izdelka, procesa ali organizacije z eno od naslednjih koristi za zdravje? [F. Proizvodi, preizkušeni za varno in udobno uporabo]' .</v>
      </c>
    </row>
    <row r="146" spans="1:11" x14ac:dyDescent="0.3">
      <c r="A146" t="s">
        <v>304</v>
      </c>
      <c r="B146" t="s">
        <v>814</v>
      </c>
      <c r="C146" t="s">
        <v>137</v>
      </c>
      <c r="D146" t="s">
        <v>144</v>
      </c>
      <c r="E146" t="s">
        <v>412</v>
      </c>
      <c r="F146" t="s">
        <v>685</v>
      </c>
      <c r="G146">
        <v>3</v>
      </c>
      <c r="H146" t="s">
        <v>683</v>
      </c>
      <c r="J146" s="2" t="str">
        <f t="shared" si="8"/>
        <v>VAR LAB Q17_A7 '17a. During the three years 2016 to 2018, did your ent. introduce a product, process, or org. innov. with any of the following health benefits? [G. Designed in collaboration with health experts ] ' .</v>
      </c>
      <c r="K146" s="2" t="str">
        <f t="shared" si="9"/>
        <v>VAR LAB Q17_A7 '17a. Ali je vaše podjetje v triletnem obd. od 2016 do 2018 uvedlo inovacijo izdelka, procesa ali organizacije z eno od naslednjih koristi za zdravje? [G. Oblikovanje v sodelovanju z zdravstvenimi strokovnjaki]' .</v>
      </c>
    </row>
    <row r="147" spans="1:11" x14ac:dyDescent="0.3">
      <c r="A147" t="s">
        <v>305</v>
      </c>
      <c r="B147" t="s">
        <v>580</v>
      </c>
      <c r="C147" t="s">
        <v>145</v>
      </c>
      <c r="D147" t="s">
        <v>138</v>
      </c>
      <c r="E147" t="s">
        <v>475</v>
      </c>
      <c r="F147" t="s">
        <v>685</v>
      </c>
      <c r="G147">
        <v>3</v>
      </c>
      <c r="H147" t="s">
        <v>684</v>
      </c>
      <c r="J147" s="2" t="str">
        <f t="shared" si="8"/>
        <v>VAR LAB Q17_B1 '17b. Are you planning to introduce any of the innovations listed in 17a in future? [A. Ergonomically designed product] ' .</v>
      </c>
      <c r="K147" s="2" t="str">
        <f t="shared" si="9"/>
        <v>VAR LAB Q17_B1 '17b. Ali v prihodnosti nameravate uvesti katero izmed inovacij naštetih v vprašanju 17a?  [A. Ergonomsko oblikovan izdelek]' .</v>
      </c>
    </row>
    <row r="148" spans="1:11" x14ac:dyDescent="0.3">
      <c r="A148" t="s">
        <v>306</v>
      </c>
      <c r="B148" t="s">
        <v>581</v>
      </c>
      <c r="C148" t="s">
        <v>145</v>
      </c>
      <c r="D148" t="s">
        <v>139</v>
      </c>
      <c r="E148" t="s">
        <v>476</v>
      </c>
      <c r="F148" t="s">
        <v>685</v>
      </c>
      <c r="G148">
        <v>3</v>
      </c>
      <c r="H148" t="s">
        <v>684</v>
      </c>
      <c r="J148" s="2" t="str">
        <f t="shared" si="8"/>
        <v>VAR LAB Q17_B2 '17b. Are you planning to introduce any of the innovations listed in 17a in future? [B. Attractive appearance (visual comfort)] ' .</v>
      </c>
      <c r="K148" s="2" t="str">
        <f t="shared" si="9"/>
        <v>VAR LAB Q17_B2 '17b. Ali v prihodnosti nameravate uvesti katero izmed inovacij naštetih v vprašanju 17a?  [B. Privlačen videz (vizualno udobje)]' .</v>
      </c>
    </row>
    <row r="149" spans="1:11" x14ac:dyDescent="0.3">
      <c r="A149" t="s">
        <v>307</v>
      </c>
      <c r="B149" t="s">
        <v>582</v>
      </c>
      <c r="C149" t="s">
        <v>145</v>
      </c>
      <c r="D149" t="s">
        <v>140</v>
      </c>
      <c r="E149" t="s">
        <v>477</v>
      </c>
      <c r="F149" t="s">
        <v>685</v>
      </c>
      <c r="G149">
        <v>3</v>
      </c>
      <c r="H149" t="s">
        <v>684</v>
      </c>
      <c r="J149" s="2" t="str">
        <f t="shared" si="8"/>
        <v>VAR LAB Q17_B3 '17b. Are you planning to introduce any of the innovations listed in 17a in future? [C. Use of sound absorbing materials] ' .</v>
      </c>
      <c r="K149" s="2" t="str">
        <f t="shared" si="9"/>
        <v>VAR LAB Q17_B3 '17b. Ali v prihodnosti nameravate uvesti katero izmed inovacij naštetih v vprašanju 17a?  [C. Raba materialov, ki absorbirajo zvok]' .</v>
      </c>
    </row>
    <row r="150" spans="1:11" x14ac:dyDescent="0.3">
      <c r="A150" t="s">
        <v>308</v>
      </c>
      <c r="B150" t="s">
        <v>583</v>
      </c>
      <c r="C150" t="s">
        <v>145</v>
      </c>
      <c r="D150" t="s">
        <v>141</v>
      </c>
      <c r="E150" t="s">
        <v>478</v>
      </c>
      <c r="F150" t="s">
        <v>685</v>
      </c>
      <c r="G150">
        <v>3</v>
      </c>
      <c r="H150" t="s">
        <v>684</v>
      </c>
      <c r="J150" s="2" t="str">
        <f t="shared" si="8"/>
        <v>VAR LAB Q17_B4 '17b. Are you planning to introduce any of the innovations listed in 17a in future? [D. Use of materials with health certificates] ' .</v>
      </c>
      <c r="K150" s="2" t="str">
        <f t="shared" si="9"/>
        <v>VAR LAB Q17_B4 '17b. Ali v prihodnosti nameravate uvesti katero izmed inovacij naštetih v vprašanju 17a?  [D. Raba materialov z zdravstvenimi certifikati]' .</v>
      </c>
    </row>
    <row r="151" spans="1:11" x14ac:dyDescent="0.3">
      <c r="A151" t="s">
        <v>309</v>
      </c>
      <c r="B151" t="s">
        <v>584</v>
      </c>
      <c r="C151" t="s">
        <v>145</v>
      </c>
      <c r="D151" t="s">
        <v>142</v>
      </c>
      <c r="E151" t="s">
        <v>479</v>
      </c>
      <c r="F151" t="s">
        <v>685</v>
      </c>
      <c r="G151">
        <v>3</v>
      </c>
      <c r="H151" t="s">
        <v>684</v>
      </c>
      <c r="J151" s="2" t="str">
        <f t="shared" si="8"/>
        <v>VAR LAB Q17_B5 '17b. Are you planning to introduce any of the innovations listed in 17a in future? [E. Use of materials free from formaldehyde,  benzene and other volatile organic compounds] ' .</v>
      </c>
      <c r="K151" s="2" t="str">
        <f t="shared" si="9"/>
        <v>VAR LAB Q17_B5 '17b. Ali v prihodnosti nameravate uvesti katero izmed inovacij naštetih v vprašanju 17a?  [E. Raba materialov brez formaldehida, benzena ali drugih hlapnih organskih spojin]' .</v>
      </c>
    </row>
    <row r="152" spans="1:11" x14ac:dyDescent="0.3">
      <c r="A152" t="s">
        <v>310</v>
      </c>
      <c r="B152" t="s">
        <v>585</v>
      </c>
      <c r="C152" t="s">
        <v>145</v>
      </c>
      <c r="D152" t="s">
        <v>143</v>
      </c>
      <c r="E152" t="s">
        <v>480</v>
      </c>
      <c r="F152" t="s">
        <v>685</v>
      </c>
      <c r="G152">
        <v>3</v>
      </c>
      <c r="H152" t="s">
        <v>684</v>
      </c>
      <c r="J152" s="2" t="str">
        <f t="shared" si="8"/>
        <v>VAR LAB Q17_B6 '17b. Are you planning to introduce any of the innovations listed in 17a in future? [F. Products tested for safe and comfortable use] ' .</v>
      </c>
      <c r="K152" s="2" t="str">
        <f t="shared" si="9"/>
        <v>VAR LAB Q17_B6 '17b. Ali v prihodnosti nameravate uvesti katero izmed inovacij naštetih v vprašanju 17a?  [F. Proizvodi, preizkušeni za varno in udobno uporabo]' .</v>
      </c>
    </row>
    <row r="153" spans="1:11" x14ac:dyDescent="0.3">
      <c r="A153" t="s">
        <v>311</v>
      </c>
      <c r="B153" t="s">
        <v>586</v>
      </c>
      <c r="C153" t="s">
        <v>145</v>
      </c>
      <c r="D153" t="s">
        <v>144</v>
      </c>
      <c r="E153" t="s">
        <v>481</v>
      </c>
      <c r="F153" t="s">
        <v>685</v>
      </c>
      <c r="G153">
        <v>3</v>
      </c>
      <c r="H153" t="s">
        <v>684</v>
      </c>
      <c r="J153" s="2" t="str">
        <f t="shared" si="8"/>
        <v>VAR LAB Q17_B7 '17b. Are you planning to introduce any of the innovations listed in 17a in future? [G. Designed in collaboration with health experts ] ' .</v>
      </c>
      <c r="K153" s="2" t="str">
        <f t="shared" si="9"/>
        <v>VAR LAB Q17_B7 '17b. Ali v prihodnosti nameravate uvesti katero izmed inovacij naštetih v vprašanju 17a?  [G. Oblikovanje v sodelovanju z zdravstvenimi strokovnjaki]' .</v>
      </c>
    </row>
    <row r="154" spans="1:11" x14ac:dyDescent="0.3">
      <c r="A154" t="s">
        <v>312</v>
      </c>
      <c r="B154" t="s">
        <v>587</v>
      </c>
      <c r="C154" t="s">
        <v>145</v>
      </c>
      <c r="D154" t="s">
        <v>453</v>
      </c>
      <c r="E154" t="s">
        <v>27</v>
      </c>
      <c r="F154" t="s">
        <v>685</v>
      </c>
      <c r="G154">
        <v>3</v>
      </c>
      <c r="H154" t="s">
        <v>684</v>
      </c>
      <c r="J154" s="2" t="str">
        <f t="shared" si="8"/>
        <v>VAR LAB Q17_B8 '17b. Are you planning to introduce any of the innovations listed in 17a in future? [None of the above] ' .</v>
      </c>
      <c r="K154" s="2" t="str">
        <f t="shared" si="9"/>
        <v>VAR LAB Q17_B8 '17b. Ali v prihodnosti nameravate uvesti katero izmed inovacij naštetih v vprašanju 17a?  [Nič od naštetega]' .</v>
      </c>
    </row>
    <row r="155" spans="1:11" x14ac:dyDescent="0.3">
      <c r="A155" t="s">
        <v>313</v>
      </c>
      <c r="B155" t="s">
        <v>800</v>
      </c>
      <c r="C155" t="s">
        <v>146</v>
      </c>
      <c r="E155" t="s">
        <v>588</v>
      </c>
      <c r="F155" t="s">
        <v>685</v>
      </c>
      <c r="G155">
        <v>3</v>
      </c>
      <c r="H155" t="s">
        <v>681</v>
      </c>
      <c r="J155" s="2" t="str">
        <f t="shared" si="8"/>
        <v>VAR LAB Q18 '18. Does your enterprise have procedures in place to regularly identify and reduce your enterprise's environm. impacts? ' .</v>
      </c>
      <c r="K155" s="2" t="str">
        <f t="shared" si="9"/>
        <v>VAR LAB Q18 '18. Ali ima vaše podjetje vzpostavljene postopke za redno prepoznavanje in zmanjševanje vplivov vašega podjetja na okolje?' .</v>
      </c>
    </row>
    <row r="156" spans="1:11" x14ac:dyDescent="0.3">
      <c r="A156" t="s">
        <v>589</v>
      </c>
      <c r="B156" t="s">
        <v>147</v>
      </c>
      <c r="C156" t="s">
        <v>147</v>
      </c>
      <c r="E156" t="s">
        <v>413</v>
      </c>
      <c r="F156" t="s">
        <v>685</v>
      </c>
      <c r="G156">
        <v>3</v>
      </c>
      <c r="H156" t="s">
        <v>683</v>
      </c>
      <c r="J156" s="2" t="str">
        <f t="shared" si="8"/>
        <v>VAR LAB Q19_A_V1 '19a. In the three years 2016 to 2018, did your enterprise use any by-products of its production?' .</v>
      </c>
      <c r="K156" s="2" t="str">
        <f t="shared" si="9"/>
        <v>VAR LAB Q19_A_V1 '19a. Ali je vaše podjetje v triletnem obd. od 2016 do 2018 uporabljalo katere izmed stranskih produktov svoje proizvodnje?' .</v>
      </c>
    </row>
    <row r="157" spans="1:11" x14ac:dyDescent="0.3">
      <c r="A157" t="s">
        <v>590</v>
      </c>
      <c r="B157" t="s">
        <v>148</v>
      </c>
      <c r="C157" t="s">
        <v>148</v>
      </c>
      <c r="E157" t="s">
        <v>28</v>
      </c>
      <c r="F157" t="s">
        <v>685</v>
      </c>
      <c r="G157">
        <v>3</v>
      </c>
      <c r="H157" t="s">
        <v>683</v>
      </c>
      <c r="J157" s="2" t="str">
        <f t="shared" si="8"/>
        <v>VAR LAB Q19_B_V1 '19b. If not, do you plan to use by-products in future?' .</v>
      </c>
      <c r="K157" s="2" t="str">
        <f t="shared" si="9"/>
        <v>VAR LAB Q19_B_V1 '19b. Če jih ni, ali jih nameravate uporabiti v prihodnje?' .</v>
      </c>
    </row>
    <row r="158" spans="1:11" x14ac:dyDescent="0.3">
      <c r="A158" t="s">
        <v>591</v>
      </c>
      <c r="B158" t="s">
        <v>600</v>
      </c>
      <c r="C158" t="s">
        <v>600</v>
      </c>
      <c r="E158" t="s">
        <v>886</v>
      </c>
      <c r="F158" t="s">
        <v>685</v>
      </c>
      <c r="G158">
        <v>3</v>
      </c>
      <c r="H158" t="s">
        <v>683</v>
      </c>
      <c r="J158" s="2" t="str">
        <f t="shared" si="8"/>
        <v>VAR LAB Q19_A_V2 '19a. In the three years 2016 to 2018, did your enterprise use wood materials in your production?' .</v>
      </c>
      <c r="K158" s="2" t="str">
        <f t="shared" si="9"/>
        <v>VAR LAB Q19_A_V2 '19a. Ali je vaše podjetje v triletnem obd. od 2016 do 2018 v proizvodnji uporabljalo lesene materiale?' .</v>
      </c>
    </row>
    <row r="159" spans="1:11" x14ac:dyDescent="0.3">
      <c r="A159" t="s">
        <v>592</v>
      </c>
      <c r="B159" t="s">
        <v>597</v>
      </c>
      <c r="C159" t="s">
        <v>597</v>
      </c>
      <c r="E159" t="s">
        <v>28</v>
      </c>
      <c r="F159" t="s">
        <v>685</v>
      </c>
      <c r="G159">
        <v>3</v>
      </c>
      <c r="H159" t="s">
        <v>683</v>
      </c>
      <c r="J159" s="2" t="str">
        <f t="shared" si="8"/>
        <v>VAR LAB Q19_B_V2 '19b. If not, do you plan to use wood materials in future?' .</v>
      </c>
      <c r="K159" s="2" t="str">
        <f t="shared" si="9"/>
        <v>VAR LAB Q19_B_V2 '19b. Če jih ni, ali jih nameravate uporabiti v prihodnje?' .</v>
      </c>
    </row>
    <row r="160" spans="1:11" x14ac:dyDescent="0.3">
      <c r="A160" t="s">
        <v>593</v>
      </c>
      <c r="B160" t="s">
        <v>601</v>
      </c>
      <c r="C160" t="s">
        <v>601</v>
      </c>
      <c r="E160" t="s">
        <v>887</v>
      </c>
      <c r="F160" t="s">
        <v>685</v>
      </c>
      <c r="G160">
        <v>3</v>
      </c>
      <c r="H160" t="s">
        <v>683</v>
      </c>
      <c r="J160" s="2" t="str">
        <f t="shared" si="8"/>
        <v>VAR LAB Q19_A_V3 '19a. In the three years 2016 to 2018, did your company use wood products for construction?' .</v>
      </c>
      <c r="K160" s="2" t="str">
        <f t="shared" si="9"/>
        <v>VAR LAB Q19_A_V3 '19a. Ali je vaše podjetje v triletnem obd. od 2016 do 2018 pri gradnji uporabljalo lesene materiale?' .</v>
      </c>
    </row>
    <row r="161" spans="1:11" x14ac:dyDescent="0.3">
      <c r="A161" t="s">
        <v>594</v>
      </c>
      <c r="B161" t="s">
        <v>598</v>
      </c>
      <c r="C161" t="s">
        <v>598</v>
      </c>
      <c r="E161" t="s">
        <v>28</v>
      </c>
      <c r="F161" t="s">
        <v>685</v>
      </c>
      <c r="G161">
        <v>3</v>
      </c>
      <c r="H161" t="s">
        <v>683</v>
      </c>
      <c r="J161" s="2" t="str">
        <f t="shared" si="8"/>
        <v>VAR LAB Q19_B_V3 '19b. If not, do you plan to use wood products in future?' .</v>
      </c>
      <c r="K161" s="2" t="str">
        <f t="shared" si="9"/>
        <v>VAR LAB Q19_B_V3 '19b. Če jih ni, ali jih nameravate uporabiti v prihodnje?' .</v>
      </c>
    </row>
    <row r="162" spans="1:11" x14ac:dyDescent="0.3">
      <c r="A162" t="s">
        <v>595</v>
      </c>
      <c r="B162" t="s">
        <v>602</v>
      </c>
      <c r="C162" t="s">
        <v>602</v>
      </c>
      <c r="E162" t="s">
        <v>888</v>
      </c>
      <c r="F162" t="s">
        <v>685</v>
      </c>
      <c r="G162">
        <v>3</v>
      </c>
      <c r="H162" t="s">
        <v>683</v>
      </c>
      <c r="J162" s="2" t="str">
        <f t="shared" si="8"/>
        <v>VAR LAB Q19_A_V4 '19a. In the three years 2016 to 2018, did your company sell any wood products?' .</v>
      </c>
      <c r="K162" s="2" t="str">
        <f t="shared" si="9"/>
        <v>VAR LAB Q19_A_V4 '19a. Ali je vaše podjetje v triletnem obd. od 2016 do 2018 prodajalo proizvode iz lesenih materialov?' .</v>
      </c>
    </row>
    <row r="163" spans="1:11" x14ac:dyDescent="0.3">
      <c r="A163" t="s">
        <v>596</v>
      </c>
      <c r="B163" t="s">
        <v>599</v>
      </c>
      <c r="C163" t="s">
        <v>599</v>
      </c>
      <c r="E163" t="s">
        <v>28</v>
      </c>
      <c r="F163" t="s">
        <v>685</v>
      </c>
      <c r="G163">
        <v>3</v>
      </c>
      <c r="H163" t="s">
        <v>683</v>
      </c>
      <c r="J163" s="2" t="str">
        <f t="shared" si="8"/>
        <v>VAR LAB Q19_B_V4 '19b. If not, do you plan to sell wood products in future?' .</v>
      </c>
      <c r="K163" s="2" t="str">
        <f t="shared" si="9"/>
        <v>VAR LAB Q19_B_V4 '19b. Če jih ni, ali jih nameravate uporabiti v prihodnje?' .</v>
      </c>
    </row>
    <row r="164" spans="1:11" x14ac:dyDescent="0.3">
      <c r="A164" t="s">
        <v>314</v>
      </c>
      <c r="B164" t="s">
        <v>561</v>
      </c>
      <c r="C164" t="s">
        <v>149</v>
      </c>
      <c r="D164" t="s">
        <v>150</v>
      </c>
      <c r="E164" t="s">
        <v>414</v>
      </c>
      <c r="F164" t="s">
        <v>685</v>
      </c>
      <c r="G164">
        <v>3</v>
      </c>
      <c r="H164" t="s">
        <v>683</v>
      </c>
      <c r="J164" s="2" t="str">
        <f t="shared" si="8"/>
        <v>VAR LAB Q20_A1 '20a. In the three years 2016 to 2018, did your enterprise: [A. Apply for a patent] ' .</v>
      </c>
      <c r="K164" s="2" t="str">
        <f t="shared" si="9"/>
        <v>VAR LAB Q20_A1 '20a. Ali je v obd. od 2016 do 2018 vaše podjetje: [A. prijavilo patent?]' .</v>
      </c>
    </row>
    <row r="165" spans="1:11" x14ac:dyDescent="0.3">
      <c r="A165" t="s">
        <v>315</v>
      </c>
      <c r="B165" t="s">
        <v>562</v>
      </c>
      <c r="C165" t="s">
        <v>149</v>
      </c>
      <c r="D165" t="s">
        <v>151</v>
      </c>
      <c r="E165" t="s">
        <v>415</v>
      </c>
      <c r="F165" t="s">
        <v>685</v>
      </c>
      <c r="G165">
        <v>3</v>
      </c>
      <c r="H165" t="s">
        <v>683</v>
      </c>
      <c r="J165" s="2" t="str">
        <f t="shared" si="8"/>
        <v>VAR LAB Q20_A2 '20a. In the three years 2016 to 2018, did your enterprise: [B. Apply for an utility model] ' .</v>
      </c>
      <c r="K165" s="2" t="str">
        <f t="shared" si="9"/>
        <v>VAR LAB Q20_A2 '20a. Ali je v obd. od 2016 do 2018 vaše podjetje: [B. prijavilo model?]' .</v>
      </c>
    </row>
    <row r="166" spans="1:11" x14ac:dyDescent="0.3">
      <c r="A166" t="s">
        <v>316</v>
      </c>
      <c r="B166" t="s">
        <v>563</v>
      </c>
      <c r="C166" t="s">
        <v>149</v>
      </c>
      <c r="D166" t="s">
        <v>152</v>
      </c>
      <c r="E166" t="s">
        <v>416</v>
      </c>
      <c r="F166" t="s">
        <v>685</v>
      </c>
      <c r="G166">
        <v>3</v>
      </c>
      <c r="H166" t="s">
        <v>683</v>
      </c>
      <c r="J166" s="2" t="str">
        <f t="shared" si="8"/>
        <v>VAR LAB Q20_A3 '20a. In the three years 2016 to 2018, did your enterprise: [C. Register an industrial design right] ' .</v>
      </c>
      <c r="K166" s="2" t="str">
        <f t="shared" si="9"/>
        <v>VAR LAB Q20_A3 '20a. Ali je v obd. od 2016 do 2018 vaše podjetje: [C. registriralo pravico intelektualne lastnine?]' .</v>
      </c>
    </row>
    <row r="167" spans="1:11" x14ac:dyDescent="0.3">
      <c r="A167" t="s">
        <v>317</v>
      </c>
      <c r="B167" t="s">
        <v>564</v>
      </c>
      <c r="C167" t="s">
        <v>149</v>
      </c>
      <c r="D167" t="s">
        <v>153</v>
      </c>
      <c r="E167" t="s">
        <v>417</v>
      </c>
      <c r="F167" t="s">
        <v>685</v>
      </c>
      <c r="G167">
        <v>3</v>
      </c>
      <c r="H167" t="s">
        <v>683</v>
      </c>
      <c r="J167" s="2" t="str">
        <f t="shared" si="8"/>
        <v>VAR LAB Q20_A4 '20a. In the three years 2016 to 2018, did your enterprise: [D. Register a trademark] ' .</v>
      </c>
      <c r="K167" s="2" t="str">
        <f t="shared" si="9"/>
        <v>VAR LAB Q20_A4 '20a. Ali je v obd. od 2016 do 2018 vaše podjetje: [D. registriralo blagovno znamko?]' .</v>
      </c>
    </row>
    <row r="168" spans="1:11" x14ac:dyDescent="0.3">
      <c r="A168" t="s">
        <v>318</v>
      </c>
      <c r="B168" t="s">
        <v>565</v>
      </c>
      <c r="C168" t="s">
        <v>149</v>
      </c>
      <c r="D168" t="s">
        <v>154</v>
      </c>
      <c r="E168" t="s">
        <v>418</v>
      </c>
      <c r="F168" t="s">
        <v>685</v>
      </c>
      <c r="G168">
        <v>3</v>
      </c>
      <c r="H168" t="s">
        <v>683</v>
      </c>
      <c r="J168" s="2" t="str">
        <f t="shared" si="8"/>
        <v>VAR LAB Q20_A5 '20a. In the three years 2016 to 2018, did your enterprise: [E. Use trade secrets] ' .</v>
      </c>
      <c r="K168" s="2" t="str">
        <f t="shared" si="9"/>
        <v>VAR LAB Q20_A5 '20a. Ali je v obd. od 2016 do 2018 vaše podjetje: [E. uporabljalo poslovne skrivnosti?]' .</v>
      </c>
    </row>
    <row r="169" spans="1:11" x14ac:dyDescent="0.3">
      <c r="A169" t="s">
        <v>319</v>
      </c>
      <c r="B169" t="s">
        <v>566</v>
      </c>
      <c r="C169" t="s">
        <v>149</v>
      </c>
      <c r="D169" t="s">
        <v>155</v>
      </c>
      <c r="E169" t="s">
        <v>419</v>
      </c>
      <c r="F169" t="s">
        <v>685</v>
      </c>
      <c r="G169">
        <v>3</v>
      </c>
      <c r="H169" t="s">
        <v>683</v>
      </c>
      <c r="J169" s="2" t="str">
        <f t="shared" si="8"/>
        <v>VAR LAB Q20_A6 '20a. In the three years 2016 to 2018, did your enterprise: [F. Claim copyright] ' .</v>
      </c>
      <c r="K169" s="2" t="str">
        <f t="shared" si="9"/>
        <v>VAR LAB Q20_A6 '20a. Ali je v obd. od 2016 do 2018 vaše podjetje: [F. zahtevalo avtorske pravice?]' .</v>
      </c>
    </row>
    <row r="170" spans="1:11" x14ac:dyDescent="0.3">
      <c r="A170" t="s">
        <v>320</v>
      </c>
      <c r="B170" t="s">
        <v>573</v>
      </c>
      <c r="C170" t="s">
        <v>156</v>
      </c>
      <c r="D170" t="s">
        <v>150</v>
      </c>
      <c r="E170" t="s">
        <v>482</v>
      </c>
      <c r="F170" t="s">
        <v>685</v>
      </c>
      <c r="G170">
        <v>3</v>
      </c>
      <c r="H170" t="s">
        <v>684</v>
      </c>
      <c r="J170" s="2" t="str">
        <f t="shared" si="8"/>
        <v>VAR LAB Q20_B1 '20b. Did your enterprise introduce any of the intellectual property rights listed in 20a before 2016? [A. Apply for a patent] ' .</v>
      </c>
      <c r="K170" s="2" t="str">
        <f t="shared" si="9"/>
        <v>VAR LAB Q20_B1 '20b. Ali je vaše podjetje katero od kategorij v vprašanju 20a vpeljalo že pred letom 2016?  [A. prijavilo patent?]' .</v>
      </c>
    </row>
    <row r="171" spans="1:11" x14ac:dyDescent="0.3">
      <c r="A171" t="s">
        <v>321</v>
      </c>
      <c r="B171" t="s">
        <v>574</v>
      </c>
      <c r="C171" t="s">
        <v>156</v>
      </c>
      <c r="D171" t="s">
        <v>151</v>
      </c>
      <c r="E171" t="s">
        <v>483</v>
      </c>
      <c r="F171" t="s">
        <v>685</v>
      </c>
      <c r="G171">
        <v>3</v>
      </c>
      <c r="H171" t="s">
        <v>684</v>
      </c>
      <c r="J171" s="2" t="str">
        <f t="shared" si="8"/>
        <v>VAR LAB Q20_B2 '20b. Did your enterprise introduce any of the intellectual property rights listed in 20a before 2016? [B. Apply for an utility model] ' .</v>
      </c>
      <c r="K171" s="2" t="str">
        <f t="shared" si="9"/>
        <v>VAR LAB Q20_B2 '20b. Ali je vaše podjetje katero od kategorij v vprašanju 20a vpeljalo že pred letom 2016?  [B. prijavilo model?]' .</v>
      </c>
    </row>
    <row r="172" spans="1:11" x14ac:dyDescent="0.3">
      <c r="A172" t="s">
        <v>322</v>
      </c>
      <c r="B172" t="s">
        <v>575</v>
      </c>
      <c r="C172" t="s">
        <v>156</v>
      </c>
      <c r="D172" t="s">
        <v>152</v>
      </c>
      <c r="E172" t="s">
        <v>484</v>
      </c>
      <c r="F172" t="s">
        <v>685</v>
      </c>
      <c r="G172">
        <v>3</v>
      </c>
      <c r="H172" t="s">
        <v>684</v>
      </c>
      <c r="J172" s="2" t="str">
        <f t="shared" si="8"/>
        <v>VAR LAB Q20_B3 '20b. Did your enterprise introduce any of the intellectual property rights listed in 20a before 2016? [C. Register an industrial design right] ' .</v>
      </c>
      <c r="K172" s="2" t="str">
        <f t="shared" si="9"/>
        <v>VAR LAB Q20_B3 '20b. Ali je vaše podjetje katero od kategorij v vprašanju 20a vpeljalo že pred letom 2016?  [C. registriralo pravico intelektualne lastnine?]' .</v>
      </c>
    </row>
    <row r="173" spans="1:11" x14ac:dyDescent="0.3">
      <c r="A173" t="s">
        <v>323</v>
      </c>
      <c r="B173" t="s">
        <v>576</v>
      </c>
      <c r="C173" t="s">
        <v>156</v>
      </c>
      <c r="D173" t="s">
        <v>153</v>
      </c>
      <c r="E173" t="s">
        <v>485</v>
      </c>
      <c r="F173" t="s">
        <v>685</v>
      </c>
      <c r="G173">
        <v>3</v>
      </c>
      <c r="H173" t="s">
        <v>684</v>
      </c>
      <c r="J173" s="2" t="str">
        <f t="shared" si="8"/>
        <v>VAR LAB Q20_B4 '20b. Did your enterprise introduce any of the intellectual property rights listed in 20a before 2016? [D. Register a trademark] ' .</v>
      </c>
      <c r="K173" s="2" t="str">
        <f t="shared" si="9"/>
        <v>VAR LAB Q20_B4 '20b. Ali je vaše podjetje katero od kategorij v vprašanju 20a vpeljalo že pred letom 2016?  [D. registriralo blagovno znamko?]' .</v>
      </c>
    </row>
    <row r="174" spans="1:11" x14ac:dyDescent="0.3">
      <c r="A174" t="s">
        <v>324</v>
      </c>
      <c r="B174" t="s">
        <v>577</v>
      </c>
      <c r="C174" t="s">
        <v>156</v>
      </c>
      <c r="D174" t="s">
        <v>154</v>
      </c>
      <c r="E174" t="s">
        <v>486</v>
      </c>
      <c r="F174" t="s">
        <v>685</v>
      </c>
      <c r="G174">
        <v>3</v>
      </c>
      <c r="H174" t="s">
        <v>684</v>
      </c>
      <c r="J174" s="2" t="str">
        <f t="shared" si="8"/>
        <v>VAR LAB Q20_B5 '20b. Did your enterprise introduce any of the intellectual property rights listed in 20a before 2016? [E. Use trade secrets] ' .</v>
      </c>
      <c r="K174" s="2" t="str">
        <f t="shared" si="9"/>
        <v>VAR LAB Q20_B5 '20b. Ali je vaše podjetje katero od kategorij v vprašanju 20a vpeljalo že pred letom 2016?  [E. uporabljalo poslovne skrivnosti?]' .</v>
      </c>
    </row>
    <row r="175" spans="1:11" x14ac:dyDescent="0.3">
      <c r="A175" t="s">
        <v>325</v>
      </c>
      <c r="B175" t="s">
        <v>578</v>
      </c>
      <c r="C175" t="s">
        <v>156</v>
      </c>
      <c r="D175" t="s">
        <v>155</v>
      </c>
      <c r="E175" t="s">
        <v>487</v>
      </c>
      <c r="F175" t="s">
        <v>685</v>
      </c>
      <c r="G175">
        <v>3</v>
      </c>
      <c r="H175" t="s">
        <v>684</v>
      </c>
      <c r="J175" s="2" t="str">
        <f t="shared" si="8"/>
        <v>VAR LAB Q20_B6 '20b. Did your enterprise introduce any of the intellectual property rights listed in 20a before 2016? [F. Claim copyright] ' .</v>
      </c>
      <c r="K175" s="2" t="str">
        <f t="shared" si="9"/>
        <v>VAR LAB Q20_B6 '20b. Ali je vaše podjetje katero od kategorij v vprašanju 20a vpeljalo že pred letom 2016?  [F. zahtevalo avtorske pravice?]' .</v>
      </c>
    </row>
    <row r="176" spans="1:11" x14ac:dyDescent="0.3">
      <c r="A176" t="s">
        <v>326</v>
      </c>
      <c r="B176" t="s">
        <v>579</v>
      </c>
      <c r="C176" t="s">
        <v>156</v>
      </c>
      <c r="D176" t="s">
        <v>453</v>
      </c>
      <c r="E176" t="s">
        <v>29</v>
      </c>
      <c r="F176" t="s">
        <v>685</v>
      </c>
      <c r="G176">
        <v>3</v>
      </c>
      <c r="H176" t="s">
        <v>684</v>
      </c>
      <c r="J176" s="2" t="str">
        <f t="shared" si="8"/>
        <v>VAR LAB Q20_B7 '20b. Did your enterprise introduce any of the intellectual property rights listed in 20a before 2016? [None of the above] ' .</v>
      </c>
      <c r="K176" s="2" t="str">
        <f t="shared" si="9"/>
        <v>VAR LAB Q20_B7 '20b. Ali je vaše podjetje katero od kategorij v vprašanju 20a vpeljalo že pred letom 2016?  [Nič od naštetega]' .</v>
      </c>
    </row>
    <row r="177" spans="1:11" x14ac:dyDescent="0.3">
      <c r="A177" t="s">
        <v>327</v>
      </c>
      <c r="B177" t="s">
        <v>570</v>
      </c>
      <c r="C177" t="s">
        <v>157</v>
      </c>
      <c r="E177" t="s">
        <v>775</v>
      </c>
      <c r="F177" t="s">
        <v>676</v>
      </c>
      <c r="G177">
        <v>6</v>
      </c>
      <c r="H177" t="s">
        <v>681</v>
      </c>
      <c r="J177" s="2" t="str">
        <f t="shared" si="8"/>
        <v>VAR LAB Q21 '21. What was your enterprises's total turnover for 2018?' .</v>
      </c>
      <c r="K177" s="2" t="str">
        <f t="shared" si="9"/>
        <v>VAR LAB Q21 '21. Kakšen je bil skupni promet vašega podjetja za leto 2018?' .</v>
      </c>
    </row>
    <row r="178" spans="1:11" x14ac:dyDescent="0.3">
      <c r="A178" t="s">
        <v>328</v>
      </c>
      <c r="B178" t="s">
        <v>571</v>
      </c>
      <c r="C178" t="s">
        <v>158</v>
      </c>
      <c r="E178" t="s">
        <v>30</v>
      </c>
      <c r="F178" t="s">
        <v>676</v>
      </c>
      <c r="G178">
        <v>7</v>
      </c>
      <c r="H178" t="s">
        <v>764</v>
      </c>
      <c r="J178" s="2" t="str">
        <f t="shared" si="8"/>
        <v>VAR LAB Q22 '22. What was the percent of your total turnover from sales to clients outside your country for 2018? ' .</v>
      </c>
      <c r="K178" s="2" t="str">
        <f t="shared" si="9"/>
        <v>VAR LAB Q22 '22. Kakšen je bil za leto 2018 odstotek vašega celotnega prihodka od prodaje strankam izven vaše države?  ' .</v>
      </c>
    </row>
    <row r="179" spans="1:11" x14ac:dyDescent="0.3">
      <c r="A179" t="s">
        <v>329</v>
      </c>
      <c r="B179" t="s">
        <v>572</v>
      </c>
      <c r="C179" t="s">
        <v>159</v>
      </c>
      <c r="E179" t="s">
        <v>31</v>
      </c>
      <c r="F179" t="s">
        <v>676</v>
      </c>
      <c r="G179">
        <v>7</v>
      </c>
      <c r="H179" t="s">
        <v>764</v>
      </c>
      <c r="J179" s="2" t="str">
        <f t="shared" si="8"/>
        <v>VAR LAB Q23 '23. What is the percent of your enterprise's RDI budget as a share of the overall income?' .</v>
      </c>
      <c r="K179" s="2" t="str">
        <f t="shared" si="9"/>
        <v>VAR LAB Q23 '23. Kakšen je odstotek proračuna podjetja za raziskave, razvoj in inovacije kot delež celotnega prihodka?  ' .</v>
      </c>
    </row>
    <row r="180" spans="1:11" x14ac:dyDescent="0.3">
      <c r="A180" t="s">
        <v>330</v>
      </c>
      <c r="B180" t="s">
        <v>160</v>
      </c>
      <c r="C180" t="s">
        <v>160</v>
      </c>
      <c r="E180" t="s">
        <v>32</v>
      </c>
      <c r="F180" t="s">
        <v>676</v>
      </c>
      <c r="G180">
        <v>6</v>
      </c>
      <c r="H180" t="s">
        <v>681</v>
      </c>
      <c r="J180" s="2" t="str">
        <f t="shared" si="8"/>
        <v>VAR LAB Q24 '24. What was your enterprise's average number of employees in 2018?' .</v>
      </c>
      <c r="K180" s="2" t="str">
        <f t="shared" si="9"/>
        <v>VAR LAB Q24 '24. Kakšno je bilo povprečno število zaposlenih v vašem podjetju v letu 2018?' .</v>
      </c>
    </row>
    <row r="181" spans="1:11" x14ac:dyDescent="0.3">
      <c r="A181" t="s">
        <v>331</v>
      </c>
      <c r="B181" t="s">
        <v>567</v>
      </c>
      <c r="C181" t="s">
        <v>161</v>
      </c>
      <c r="D181" t="s">
        <v>488</v>
      </c>
      <c r="E181" t="s">
        <v>33</v>
      </c>
      <c r="F181" t="s">
        <v>676</v>
      </c>
      <c r="G181" t="s">
        <v>678</v>
      </c>
      <c r="H181" t="s">
        <v>678</v>
      </c>
      <c r="J181" s="2" t="str">
        <f t="shared" si="8"/>
        <v>VAR LAB Q25_1 '25. Approximately how many of your enterprise's employees in 2018  [a. had a tertiary degree (undegraduate degree or more)?] ' .</v>
      </c>
      <c r="K181" s="2" t="str">
        <f t="shared" si="9"/>
        <v>VAR LAB Q25_1 '25. Približno koliko zaposlenih v vašem podjetju je v letu 2018: [imelo terciarno izobrazbo (visoka šola ali več)?]' .</v>
      </c>
    </row>
    <row r="182" spans="1:11" x14ac:dyDescent="0.3">
      <c r="A182" t="s">
        <v>332</v>
      </c>
      <c r="B182" t="s">
        <v>568</v>
      </c>
      <c r="C182" t="s">
        <v>161</v>
      </c>
      <c r="D182" t="s">
        <v>489</v>
      </c>
      <c r="E182" t="s">
        <v>34</v>
      </c>
      <c r="F182" t="s">
        <v>676</v>
      </c>
      <c r="G182" t="s">
        <v>678</v>
      </c>
      <c r="H182" t="s">
        <v>678</v>
      </c>
      <c r="J182" s="2" t="str">
        <f t="shared" si="8"/>
        <v>VAR LAB Q25_2 '25. Approximately how many of your enterprise's employees in 2018  [b. were in RDI positions?] ' .</v>
      </c>
      <c r="K182" s="2" t="str">
        <f t="shared" si="9"/>
        <v>VAR LAB Q25_2 '25. Približno koliko zaposlenih v vašem podjetju je v letu 2018: [bilo na položajih razvojne in inovacijske dejavnosti?]' .</v>
      </c>
    </row>
    <row r="183" spans="1:11" x14ac:dyDescent="0.3">
      <c r="A183" t="s">
        <v>333</v>
      </c>
      <c r="B183" t="s">
        <v>569</v>
      </c>
      <c r="C183" t="s">
        <v>161</v>
      </c>
      <c r="D183" t="s">
        <v>490</v>
      </c>
      <c r="E183" t="s">
        <v>35</v>
      </c>
      <c r="F183" t="s">
        <v>676</v>
      </c>
      <c r="G183" t="s">
        <v>678</v>
      </c>
      <c r="H183" t="s">
        <v>678</v>
      </c>
      <c r="J183" s="2" t="str">
        <f t="shared" si="8"/>
        <v>VAR LAB Q25_3 '25. Approximately how many of your enterprise's employees in 2018  [c. were simiultaneously in a RDI and management position?] ' .</v>
      </c>
      <c r="K183" s="2" t="str">
        <f t="shared" si="9"/>
        <v>VAR LAB Q25_3 '25. Približno koliko zaposlenih v vašem podjetju je v letu 2018: [bilo hkrati na položaju razvojne in inovacijske dejavnosti ter na vodstvenem položaju?]' .</v>
      </c>
    </row>
    <row r="184" spans="1:11" x14ac:dyDescent="0.3">
      <c r="A184" t="s">
        <v>334</v>
      </c>
      <c r="B184" t="s">
        <v>162</v>
      </c>
      <c r="C184" t="s">
        <v>162</v>
      </c>
      <c r="E184" t="s">
        <v>36</v>
      </c>
      <c r="F184" t="s">
        <v>685</v>
      </c>
      <c r="G184">
        <v>3</v>
      </c>
      <c r="H184" t="s">
        <v>683</v>
      </c>
      <c r="J184" s="2" t="str">
        <f t="shared" si="8"/>
        <v>VAR LAB Q26_A '26a. Do you have enough skilled employees?' .</v>
      </c>
      <c r="K184" s="2" t="str">
        <f t="shared" si="9"/>
        <v>VAR LAB Q26_A '26a. Ali imate dovolj usposobljenih zaposlenih?' .</v>
      </c>
    </row>
    <row r="185" spans="1:11" x14ac:dyDescent="0.3">
      <c r="A185" t="s">
        <v>335</v>
      </c>
      <c r="B185" t="s">
        <v>163</v>
      </c>
      <c r="C185" t="s">
        <v>163</v>
      </c>
      <c r="E185" t="s">
        <v>37</v>
      </c>
      <c r="F185" t="s">
        <v>685</v>
      </c>
      <c r="G185">
        <v>1</v>
      </c>
      <c r="H185" t="s">
        <v>681</v>
      </c>
      <c r="J185" s="2" t="str">
        <f t="shared" si="8"/>
        <v>VAR LAB Q26_B '26b. If no, what are the skills that you would need more of, that are in demand?' .</v>
      </c>
      <c r="K185" s="2" t="str">
        <f t="shared" si="9"/>
        <v>VAR LAB Q26_B '26b. Če ne, katere so spretnosti, ki primanjkujejo, ki bi jih potrebovali več?' .</v>
      </c>
    </row>
    <row r="186" spans="1:11" x14ac:dyDescent="0.3">
      <c r="A186" t="s">
        <v>336</v>
      </c>
      <c r="B186" t="s">
        <v>164</v>
      </c>
      <c r="C186" t="s">
        <v>164</v>
      </c>
      <c r="E186" t="s">
        <v>38</v>
      </c>
      <c r="F186" t="s">
        <v>685</v>
      </c>
      <c r="G186">
        <v>3</v>
      </c>
      <c r="H186" t="s">
        <v>681</v>
      </c>
      <c r="J186" s="2" t="str">
        <f t="shared" si="8"/>
        <v>VAR LAB Q27 '27. Do you have any comment or is there anything we left out related to the topic that you consider important?' .</v>
      </c>
      <c r="K186" s="2" t="str">
        <f t="shared" si="9"/>
        <v>VAR LAB Q27 '27. Imate kakšen komentar ali smo kaj izpustili, kar je povezano s temo in smatrate kot pomembno?' .</v>
      </c>
    </row>
  </sheetData>
  <autoFilter ref="A1:H186" xr:uid="{00000000-0009-0000-0000-000001000000}"/>
  <phoneticPr fontId="4"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99"/>
  <sheetViews>
    <sheetView topLeftCell="A196" workbookViewId="0">
      <selection activeCell="E226" sqref="E226"/>
    </sheetView>
  </sheetViews>
  <sheetFormatPr defaultColWidth="9.109375" defaultRowHeight="14.4" x14ac:dyDescent="0.3"/>
  <cols>
    <col min="1" max="1" width="10" bestFit="1" customWidth="1"/>
    <col min="2" max="2" width="3.6640625" customWidth="1"/>
    <col min="3" max="3" width="9.33203125" bestFit="1" customWidth="1"/>
    <col min="4" max="4" width="30.6640625" customWidth="1"/>
    <col min="5" max="5" width="50.6640625" style="3" customWidth="1"/>
    <col min="6" max="6" width="30.6640625" customWidth="1"/>
    <col min="7" max="7" width="50.6640625" customWidth="1"/>
    <col min="8" max="16384" width="9.109375" style="3"/>
  </cols>
  <sheetData>
    <row r="1" spans="1:7" x14ac:dyDescent="0.3">
      <c r="A1" t="s">
        <v>39</v>
      </c>
      <c r="C1" s="2" t="s">
        <v>627</v>
      </c>
      <c r="D1" s="2" t="s">
        <v>628</v>
      </c>
      <c r="E1" s="3" t="s">
        <v>686</v>
      </c>
      <c r="F1" s="2" t="s">
        <v>687</v>
      </c>
      <c r="G1" t="s">
        <v>688</v>
      </c>
    </row>
    <row r="3" spans="1:7" x14ac:dyDescent="0.3">
      <c r="A3" s="3" t="s">
        <v>0</v>
      </c>
      <c r="B3" s="3"/>
      <c r="C3" s="2">
        <v>2100</v>
      </c>
      <c r="D3" s="2" t="s">
        <v>634</v>
      </c>
      <c r="E3" s="2" t="str">
        <f>$C3&amp;" '"&amp;D3&amp;"' "</f>
        <v xml:space="preserve">2100 'Silviculture and other forestry activities' </v>
      </c>
      <c r="F3" s="2" t="s">
        <v>603</v>
      </c>
      <c r="G3" s="2" t="str">
        <f>$C3&amp;" '"&amp;F3&amp;"' "</f>
        <v xml:space="preserve">2100 'Gojenje gozdov in druge gozdarske dejavnosti' </v>
      </c>
    </row>
    <row r="4" spans="1:7" x14ac:dyDescent="0.3">
      <c r="C4" s="2">
        <v>2200</v>
      </c>
      <c r="D4" s="2" t="s">
        <v>635</v>
      </c>
      <c r="E4" s="2" t="str">
        <f t="shared" ref="E4:G24" si="0">$C4&amp;" '"&amp;D4&amp;"' "</f>
        <v xml:space="preserve">2200 'Logging' </v>
      </c>
      <c r="F4" s="2" t="s">
        <v>604</v>
      </c>
      <c r="G4" s="2" t="str">
        <f t="shared" si="0"/>
        <v xml:space="preserve">2200 'Sečnja' </v>
      </c>
    </row>
    <row r="5" spans="1:7" x14ac:dyDescent="0.3">
      <c r="C5" s="2">
        <v>2400</v>
      </c>
      <c r="D5" s="2" t="s">
        <v>636</v>
      </c>
      <c r="E5" s="2" t="str">
        <f t="shared" si="0"/>
        <v xml:space="preserve">2400 'Support services to forestry' </v>
      </c>
      <c r="F5" s="2" t="s">
        <v>605</v>
      </c>
      <c r="G5" s="2" t="str">
        <f t="shared" si="0"/>
        <v xml:space="preserve">2400 'Storitve za gozdarstvo' </v>
      </c>
    </row>
    <row r="6" spans="1:7" x14ac:dyDescent="0.3">
      <c r="C6" s="2">
        <v>16100</v>
      </c>
      <c r="D6" s="2" t="s">
        <v>637</v>
      </c>
      <c r="E6" s="2" t="str">
        <f t="shared" si="0"/>
        <v xml:space="preserve">16100 'Sawmilling and plaining of wood' </v>
      </c>
      <c r="F6" s="2" t="s">
        <v>606</v>
      </c>
      <c r="G6" s="2" t="str">
        <f t="shared" si="0"/>
        <v xml:space="preserve">16100 'Žaganje, skobljanje in impregniranje lesa' </v>
      </c>
    </row>
    <row r="7" spans="1:7" x14ac:dyDescent="0.3">
      <c r="C7" s="2">
        <v>16210</v>
      </c>
      <c r="D7" s="2" t="s">
        <v>638</v>
      </c>
      <c r="E7" s="2" t="str">
        <f t="shared" si="0"/>
        <v xml:space="preserve">16210 'Manufacture of products of wood, cork, straw and plaiting materials' </v>
      </c>
      <c r="F7" s="2" t="s">
        <v>607</v>
      </c>
      <c r="G7" s="2" t="str">
        <f t="shared" si="0"/>
        <v xml:space="preserve">16210 'Proizvodnja furnirja in plošč na osnovi lesa' </v>
      </c>
    </row>
    <row r="8" spans="1:7" x14ac:dyDescent="0.3">
      <c r="C8" s="2">
        <v>16220</v>
      </c>
      <c r="D8" s="2" t="s">
        <v>639</v>
      </c>
      <c r="E8" s="2" t="str">
        <f t="shared" si="0"/>
        <v xml:space="preserve">16220 'Manufacture of assembled parquet floor' </v>
      </c>
      <c r="F8" s="2" t="s">
        <v>608</v>
      </c>
      <c r="G8" s="2" t="str">
        <f t="shared" si="0"/>
        <v xml:space="preserve">16220 'Proizvodnja sestavljenega parketa' </v>
      </c>
    </row>
    <row r="9" spans="1:7" x14ac:dyDescent="0.3">
      <c r="C9" s="2">
        <v>16230</v>
      </c>
      <c r="D9" s="2" t="s">
        <v>796</v>
      </c>
      <c r="E9" s="2" t="str">
        <f>$C9&amp;" '"&amp;D9&amp;"' "</f>
        <v xml:space="preserve">16230 'Manufacture if other builders carpentry and joinery' </v>
      </c>
      <c r="F9" s="2" t="s">
        <v>609</v>
      </c>
      <c r="G9" s="2" t="str">
        <f t="shared" si="0"/>
        <v xml:space="preserve">16230 'Stavbno mizarstvo in tesarstvo' </v>
      </c>
    </row>
    <row r="10" spans="1:7" x14ac:dyDescent="0.3">
      <c r="C10" s="2">
        <v>16240</v>
      </c>
      <c r="D10" s="2" t="s">
        <v>640</v>
      </c>
      <c r="E10" s="2" t="str">
        <f t="shared" si="0"/>
        <v xml:space="preserve">16240 'Manufacture of wooden containers' </v>
      </c>
      <c r="F10" s="2" t="s">
        <v>610</v>
      </c>
      <c r="G10" s="2" t="str">
        <f t="shared" si="0"/>
        <v xml:space="preserve">16240 'Proizvodnja lesene embalaže' </v>
      </c>
    </row>
    <row r="11" spans="1:7" x14ac:dyDescent="0.3">
      <c r="C11" s="2">
        <v>16290</v>
      </c>
      <c r="D11" s="2" t="s">
        <v>641</v>
      </c>
      <c r="E11" s="2" t="str">
        <f t="shared" si="0"/>
        <v xml:space="preserve">16290 'Manufacture of other products if wood, manufacture of articles of cork, straw and plaiting materials' </v>
      </c>
      <c r="F11" s="2" t="s">
        <v>611</v>
      </c>
      <c r="G11" s="2" t="str">
        <f t="shared" si="0"/>
        <v xml:space="preserve">16290 'Proizvodnja drugih izdelkov iz lesa, plute, slame in protja' </v>
      </c>
    </row>
    <row r="12" spans="1:7" x14ac:dyDescent="0.3">
      <c r="C12" s="2">
        <v>17120</v>
      </c>
      <c r="D12" s="2" t="s">
        <v>642</v>
      </c>
      <c r="E12" s="2" t="str">
        <f t="shared" si="0"/>
        <v xml:space="preserve">17120 'Manufacture of paper and paperboard' </v>
      </c>
      <c r="F12" s="2" t="s">
        <v>612</v>
      </c>
      <c r="G12" s="2" t="str">
        <f t="shared" si="0"/>
        <v xml:space="preserve">17120 'Proizvodnja papirja in kartona' </v>
      </c>
    </row>
    <row r="13" spans="1:7" x14ac:dyDescent="0.3">
      <c r="C13" s="2">
        <v>17210</v>
      </c>
      <c r="D13" s="2" t="s">
        <v>643</v>
      </c>
      <c r="E13" s="2" t="str">
        <f t="shared" si="0"/>
        <v xml:space="preserve">17210 'Manufacture of corrugated paper and paperboard and of containers of paper and paperboard' </v>
      </c>
      <c r="F13" s="2" t="s">
        <v>613</v>
      </c>
      <c r="G13" s="2" t="str">
        <f t="shared" si="0"/>
        <v xml:space="preserve">17210 'Proizvodnja valovitega papirja in kartona ter papirne in kartonske embalaže' </v>
      </c>
    </row>
    <row r="14" spans="1:7" x14ac:dyDescent="0.3">
      <c r="C14" s="2">
        <v>17220</v>
      </c>
      <c r="D14" s="2" t="s">
        <v>644</v>
      </c>
      <c r="E14" s="2" t="str">
        <f t="shared" si="0"/>
        <v xml:space="preserve">17220 'Manufacture of household and sanitary goods and of toilet requisites' </v>
      </c>
      <c r="F14" s="2" t="s">
        <v>614</v>
      </c>
      <c r="G14" s="2" t="str">
        <f t="shared" si="0"/>
        <v xml:space="preserve">17220 'Proizvodnja gospodinjskih, higienskih in toaletnih potrebščin iz papirja' </v>
      </c>
    </row>
    <row r="15" spans="1:7" x14ac:dyDescent="0.3">
      <c r="C15" s="2">
        <v>17290</v>
      </c>
      <c r="D15" s="2" t="s">
        <v>645</v>
      </c>
      <c r="E15" s="2" t="str">
        <f t="shared" si="0"/>
        <v xml:space="preserve">17290 'Manufacture of other articles of paper and paperboard' </v>
      </c>
      <c r="F15" s="2" t="s">
        <v>615</v>
      </c>
      <c r="G15" s="2" t="str">
        <f t="shared" si="0"/>
        <v xml:space="preserve">17290 'Proizvodnja drugih izdelkov iz papirja in kartona' </v>
      </c>
    </row>
    <row r="16" spans="1:7" x14ac:dyDescent="0.3">
      <c r="C16" s="2">
        <v>31010</v>
      </c>
      <c r="D16" s="2" t="s">
        <v>646</v>
      </c>
      <c r="E16" s="2" t="str">
        <f t="shared" si="0"/>
        <v xml:space="preserve">31010 'Manufacture of office and shop furniture' </v>
      </c>
      <c r="F16" s="2" t="s">
        <v>616</v>
      </c>
      <c r="G16" s="2" t="str">
        <f t="shared" si="0"/>
        <v xml:space="preserve">31010 'Proizvodnja pohištva za poslovne in prodajne prostore' </v>
      </c>
    </row>
    <row r="17" spans="1:7" x14ac:dyDescent="0.3">
      <c r="C17" s="2">
        <v>31020</v>
      </c>
      <c r="D17" s="2" t="s">
        <v>647</v>
      </c>
      <c r="E17" s="2" t="str">
        <f t="shared" si="0"/>
        <v xml:space="preserve">31020 'Manufacture of kitchen furniture' </v>
      </c>
      <c r="F17" s="2" t="s">
        <v>617</v>
      </c>
      <c r="G17" s="2" t="str">
        <f t="shared" si="0"/>
        <v xml:space="preserve">31020 'Proizvodnja kuhinjskega pohištva' </v>
      </c>
    </row>
    <row r="18" spans="1:7" x14ac:dyDescent="0.3">
      <c r="C18" s="2">
        <v>31090</v>
      </c>
      <c r="D18" s="2" t="s">
        <v>648</v>
      </c>
      <c r="E18" s="2" t="str">
        <f t="shared" si="0"/>
        <v xml:space="preserve">31090 'Manufacture of other furniture' </v>
      </c>
      <c r="F18" s="2" t="s">
        <v>618</v>
      </c>
      <c r="G18" s="2" t="str">
        <f t="shared" si="0"/>
        <v xml:space="preserve">31090 'Proizvodnja drugega pohištva' </v>
      </c>
    </row>
    <row r="19" spans="1:7" x14ac:dyDescent="0.3">
      <c r="C19" s="2">
        <v>32120</v>
      </c>
      <c r="D19" s="2" t="s">
        <v>649</v>
      </c>
      <c r="E19" s="2" t="str">
        <f t="shared" si="0"/>
        <v xml:space="preserve">32120 'Manufacture of jewellery and related articles' </v>
      </c>
      <c r="F19" s="2" t="s">
        <v>619</v>
      </c>
      <c r="G19" s="2" t="str">
        <f t="shared" si="0"/>
        <v xml:space="preserve">32120 'Proizvodnja nakita in podobnih izdelkov' </v>
      </c>
    </row>
    <row r="20" spans="1:7" x14ac:dyDescent="0.3">
      <c r="C20" s="2">
        <v>32300</v>
      </c>
      <c r="D20" s="2" t="s">
        <v>650</v>
      </c>
      <c r="E20" s="2" t="str">
        <f t="shared" si="0"/>
        <v xml:space="preserve">32300 'Manufacture of sports goods' </v>
      </c>
      <c r="F20" s="2" t="s">
        <v>620</v>
      </c>
      <c r="G20" s="2" t="str">
        <f t="shared" si="0"/>
        <v xml:space="preserve">32300 'Proizvodnja športne opreme' </v>
      </c>
    </row>
    <row r="21" spans="1:7" x14ac:dyDescent="0.3">
      <c r="C21" s="2">
        <v>41100</v>
      </c>
      <c r="D21" s="2" t="s">
        <v>651</v>
      </c>
      <c r="E21" s="2" t="str">
        <f t="shared" si="0"/>
        <v xml:space="preserve">41100 'Development of building projects' </v>
      </c>
      <c r="F21" s="2" t="s">
        <v>621</v>
      </c>
      <c r="G21" s="2" t="str">
        <f t="shared" si="0"/>
        <v xml:space="preserve">41100 'Organizacija izvedbe stavbnih projektov' </v>
      </c>
    </row>
    <row r="22" spans="1:7" x14ac:dyDescent="0.3">
      <c r="C22" s="2">
        <v>41200</v>
      </c>
      <c r="D22" s="2" t="s">
        <v>795</v>
      </c>
      <c r="E22" s="2" t="str">
        <f t="shared" si="0"/>
        <v xml:space="preserve">41200 'Construction of residential and non-residential buildings' </v>
      </c>
      <c r="F22" s="2" t="s">
        <v>622</v>
      </c>
      <c r="G22" s="2" t="str">
        <f t="shared" si="0"/>
        <v xml:space="preserve">41200 'Gradnja stanovanjskih in nestanovanjskih stavb' </v>
      </c>
    </row>
    <row r="23" spans="1:7" x14ac:dyDescent="0.3">
      <c r="C23" s="2">
        <v>46730</v>
      </c>
      <c r="D23" s="2" t="s">
        <v>652</v>
      </c>
      <c r="E23" s="2" t="str">
        <f t="shared" si="0"/>
        <v xml:space="preserve">46730 'Wholesale of wood, construction materials and sanitary equipment' </v>
      </c>
      <c r="F23" s="2" t="s">
        <v>623</v>
      </c>
      <c r="G23" s="2" t="str">
        <f t="shared" si="0"/>
        <v xml:space="preserve">46730 'Trgovina na debelo z lesom, gradbenim materialom in sanitarno opremo' </v>
      </c>
    </row>
    <row r="24" spans="1:7" x14ac:dyDescent="0.3">
      <c r="C24" s="2">
        <v>99</v>
      </c>
      <c r="D24" s="2" t="s">
        <v>724</v>
      </c>
      <c r="E24" s="2" t="str">
        <f t="shared" si="0"/>
        <v xml:space="preserve">99 'Not known' </v>
      </c>
      <c r="F24" s="2" t="s">
        <v>725</v>
      </c>
      <c r="G24" s="2" t="str">
        <f t="shared" si="0"/>
        <v xml:space="preserve">99 'Ni znano' </v>
      </c>
    </row>
    <row r="25" spans="1:7" x14ac:dyDescent="0.3">
      <c r="C25" s="3"/>
      <c r="D25" s="3"/>
      <c r="E25" s="3" t="str">
        <f>"VAL LAB "&amp;$A3&amp;" "&amp;_xlfn.CONCAT(E$3:E$24," .")</f>
        <v>VAL LAB SKD 2100 'Silviculture and other forestry activities' 2200 'Logging' 2400 'Support services to forestry' 16100 'Sawmilling and plaining of wood' 16210 'Manufacture of products of wood, cork, straw and plaiting materials' 16220 'Manufacture of assembled parquet floor' 16230 'Manufacture if other builders carpentry and joinery' 16240 'Manufacture of wooden containers' 16290 'Manufacture of other products if wood, manufacture of articles of cork, straw and plaiting materials' 17120 'Manufacture of paper and paperboard' 17210 'Manufacture of corrugated paper and paperboard and of containers of paper and paperboard' 17220 'Manufacture of household and sanitary goods and of toilet requisites' 17290 'Manufacture of other articles of paper and paperboard' 31010 'Manufacture of office and shop furniture' 31020 'Manufacture of kitchen furniture' 31090 'Manufacture of other furniture' 32120 'Manufacture of jewellery and related articles' 32300 'Manufacture of sports goods' 41100 'Development of building projects' 41200 'Construction of residential and non-residential buildings' 46730 'Wholesale of wood, construction materials and sanitary equipment' 99 'Not known'  .</v>
      </c>
      <c r="F25" s="3"/>
      <c r="G25" s="3" t="str">
        <f>"VAL LAB "&amp;$A3&amp;" "&amp;_xlfn.CONCAT(G$3:G$24," .")</f>
        <v>VAL LAB SKD 2100 'Gojenje gozdov in druge gozdarske dejavnosti' 2200 'Sečnja' 2400 'Storitve za gozdarstvo' 16100 'Žaganje, skobljanje in impregniranje lesa' 16210 'Proizvodnja furnirja in plošč na osnovi lesa' 16220 'Proizvodnja sestavljenega parketa' 16230 'Stavbno mizarstvo in tesarstvo' 16240 'Proizvodnja lesene embalaže' 16290 'Proizvodnja drugih izdelkov iz lesa, plute, slame in protja' 17120 'Proizvodnja papirja in kartona' 17210 'Proizvodnja valovitega papirja in kartona ter papirne in kartonske embalaže' 17220 'Proizvodnja gospodinjskih, higienskih in toaletnih potrebščin iz papirja' 17290 'Proizvodnja drugih izdelkov iz papirja in kartona' 31010 'Proizvodnja pohištva za poslovne in prodajne prostore' 31020 'Proizvodnja kuhinjskega pohištva' 31090 'Proizvodnja drugega pohištva' 32120 'Proizvodnja nakita in podobnih izdelkov' 32300 'Proizvodnja športne opreme' 41100 'Organizacija izvedbe stavbnih projektov' 41200 'Gradnja stanovanjskih in nestanovanjskih stavb' 46730 'Trgovina na debelo z lesom, gradbenim materialom in sanitarno opremo' 99 'Ni znano'  .</v>
      </c>
    </row>
    <row r="27" spans="1:7" x14ac:dyDescent="0.3">
      <c r="A27" t="s">
        <v>49</v>
      </c>
      <c r="C27" s="2">
        <v>1</v>
      </c>
      <c r="D27" s="2" t="s">
        <v>629</v>
      </c>
      <c r="E27" s="2" t="str">
        <f>$C27&amp;" '"&amp;D27&amp;"' "</f>
        <v xml:space="preserve">1 'Forestry, wood, paper and furniture manufacturing' </v>
      </c>
      <c r="F27" s="2" t="s">
        <v>630</v>
      </c>
      <c r="G27" s="2" t="str">
        <f>$C27&amp;" '"&amp;F27&amp;"' "</f>
        <v xml:space="preserve">1 'Gozdarstvo ter proizvodnja lesa, papirja in pohištva' </v>
      </c>
    </row>
    <row r="28" spans="1:7" x14ac:dyDescent="0.3">
      <c r="C28" s="2">
        <v>2</v>
      </c>
      <c r="D28" s="2" t="s">
        <v>624</v>
      </c>
      <c r="E28" s="2" t="str">
        <f t="shared" ref="E28:G30" si="1">$C28&amp;" '"&amp;D28&amp;"' "</f>
        <v xml:space="preserve">2 'Other manufacturing companies' </v>
      </c>
      <c r="F28" s="2" t="s">
        <v>631</v>
      </c>
      <c r="G28" s="2" t="str">
        <f t="shared" si="1"/>
        <v xml:space="preserve">2 'Druga proizvodna podjetja' </v>
      </c>
    </row>
    <row r="29" spans="1:7" x14ac:dyDescent="0.3">
      <c r="C29" s="2">
        <v>3</v>
      </c>
      <c r="D29" s="2" t="s">
        <v>625</v>
      </c>
      <c r="E29" s="2" t="str">
        <f t="shared" si="1"/>
        <v xml:space="preserve">3 'Construction companies' </v>
      </c>
      <c r="F29" s="2" t="s">
        <v>632</v>
      </c>
      <c r="G29" s="2" t="str">
        <f t="shared" si="1"/>
        <v xml:space="preserve">3 'Gradbena podjetja' </v>
      </c>
    </row>
    <row r="30" spans="1:7" x14ac:dyDescent="0.3">
      <c r="C30" s="2">
        <v>4</v>
      </c>
      <c r="D30" s="2" t="s">
        <v>626</v>
      </c>
      <c r="E30" s="2" t="str">
        <f t="shared" si="1"/>
        <v xml:space="preserve">4 'Wholesale companies' </v>
      </c>
      <c r="F30" s="2" t="s">
        <v>633</v>
      </c>
      <c r="G30" s="2" t="str">
        <f t="shared" si="1"/>
        <v xml:space="preserve">4 'Trgovska podjetja' </v>
      </c>
    </row>
    <row r="31" spans="1:7" x14ac:dyDescent="0.3">
      <c r="E31" s="3" t="str">
        <f>"VAL LAB "&amp;$A27&amp;" "&amp;_xlfn.CONCAT(E$27:E$30," .")</f>
        <v>VAL LAB VER_VPR 1 'Forestry, wood, paper and furniture manufacturing' 2 'Other manufacturing companies' 3 'Construction companies' 4 'Wholesale companies'  .</v>
      </c>
      <c r="G31" s="3" t="str">
        <f>"VAL LAB "&amp;$A27&amp;" "&amp;_xlfn.CONCAT(G$27:G$30," .")</f>
        <v>VAL LAB VER_VPR 1 'Gozdarstvo ter proizvodnja lesa, papirja in pohištva' 2 'Druga proizvodna podjetja' 3 'Gradbena podjetja' 4 'Trgovska podjetja'  .</v>
      </c>
    </row>
    <row r="33" spans="1:7" x14ac:dyDescent="0.3">
      <c r="A33" t="s">
        <v>54</v>
      </c>
      <c r="C33" s="2">
        <v>0</v>
      </c>
      <c r="D33" s="2" t="s">
        <v>653</v>
      </c>
      <c r="E33" s="2" t="str">
        <f>$C33&amp;" '"&amp;D33&amp;"' "</f>
        <v xml:space="preserve">0 'Enterprise' </v>
      </c>
      <c r="F33" s="2" t="s">
        <v>657</v>
      </c>
      <c r="G33" s="2" t="str">
        <f>$C33&amp;" '"&amp;F33&amp;"' "</f>
        <v xml:space="preserve">0 'Podjetje' </v>
      </c>
    </row>
    <row r="34" spans="1:7" x14ac:dyDescent="0.3">
      <c r="C34" s="2">
        <v>1</v>
      </c>
      <c r="D34" s="2" t="s">
        <v>654</v>
      </c>
      <c r="E34" s="2" t="str">
        <f t="shared" ref="E34" si="2">$C34&amp;" '"&amp;D34&amp;"' "</f>
        <v xml:space="preserve">1 'InnoRenew staff 1' </v>
      </c>
      <c r="F34" s="2" t="s">
        <v>658</v>
      </c>
      <c r="G34" s="2" t="str">
        <f t="shared" ref="G34" si="3">$C34&amp;" '"&amp;F34&amp;"' "</f>
        <v xml:space="preserve">1 'InnoRenew osebje 1' </v>
      </c>
    </row>
    <row r="35" spans="1:7" x14ac:dyDescent="0.3">
      <c r="C35" s="2">
        <v>2</v>
      </c>
      <c r="D35" s="2" t="s">
        <v>655</v>
      </c>
      <c r="E35" s="2" t="str">
        <f t="shared" ref="E35" si="4">$C35&amp;" '"&amp;D35&amp;"' "</f>
        <v xml:space="preserve">2 'InnoRenew staff 2' </v>
      </c>
      <c r="F35" s="2" t="s">
        <v>659</v>
      </c>
      <c r="G35" s="2" t="str">
        <f t="shared" ref="G35" si="5">$C35&amp;" '"&amp;F35&amp;"' "</f>
        <v xml:space="preserve">2 'InnoRenew osebje 2' </v>
      </c>
    </row>
    <row r="36" spans="1:7" x14ac:dyDescent="0.3">
      <c r="C36" s="2">
        <v>3</v>
      </c>
      <c r="D36" s="2" t="s">
        <v>656</v>
      </c>
      <c r="E36" s="2" t="str">
        <f t="shared" ref="E36" si="6">$C36&amp;" '"&amp;D36&amp;"' "</f>
        <v xml:space="preserve">3 'InnoRenew staff 3' </v>
      </c>
      <c r="F36" s="2" t="s">
        <v>660</v>
      </c>
      <c r="G36" s="2" t="str">
        <f t="shared" ref="G36" si="7">$C36&amp;" '"&amp;F36&amp;"' "</f>
        <v xml:space="preserve">3 'InnoRenew osebje 3' </v>
      </c>
    </row>
    <row r="37" spans="1:7" x14ac:dyDescent="0.3">
      <c r="E37" s="3" t="str">
        <f>"VAL LAB "&amp;$A33&amp;" "&amp;_xlfn.CONCAT(E$33:E$36," .")</f>
        <v>VAL LAB RES_ENT 0 'Enterprise' 1 'InnoRenew staff 1' 2 'InnoRenew staff 2' 3 'InnoRenew staff 3'  .</v>
      </c>
      <c r="G37" s="3" t="str">
        <f>"VAL LAB "&amp;$A33&amp;" "&amp;_xlfn.CONCAT(G$33:G$36," .")</f>
        <v>VAL LAB RES_ENT 0 'Podjetje' 1 'InnoRenew osebje 1' 2 'InnoRenew osebje 2' 3 'InnoRenew osebje 3'  .</v>
      </c>
    </row>
    <row r="38" spans="1:7" s="4" customFormat="1" x14ac:dyDescent="0.3"/>
    <row r="39" spans="1:7" s="4" customFormat="1" x14ac:dyDescent="0.3">
      <c r="A39" s="4" t="s">
        <v>189</v>
      </c>
      <c r="B39" s="5" t="s">
        <v>818</v>
      </c>
      <c r="C39" s="6">
        <v>1</v>
      </c>
      <c r="D39" s="2" t="s">
        <v>750</v>
      </c>
      <c r="E39" s="2" t="str">
        <f t="shared" ref="E39:G48" si="8">$C39&amp;" '"&amp;D39&amp;"' "</f>
        <v xml:space="preserve">1 '0% to less than 1%' </v>
      </c>
      <c r="F39" s="2" t="s">
        <v>757</v>
      </c>
      <c r="G39" s="2" t="str">
        <f t="shared" si="8"/>
        <v xml:space="preserve">1 '0% do manj kot 1%' </v>
      </c>
    </row>
    <row r="40" spans="1:7" s="4" customFormat="1" x14ac:dyDescent="0.3">
      <c r="A40" s="4" t="s">
        <v>190</v>
      </c>
      <c r="B40" s="5" t="s">
        <v>818</v>
      </c>
      <c r="C40" s="6">
        <v>2</v>
      </c>
      <c r="D40" s="2" t="s">
        <v>751</v>
      </c>
      <c r="E40" s="2" t="str">
        <f t="shared" si="8"/>
        <v xml:space="preserve">2 '1% to less than 5%' </v>
      </c>
      <c r="F40" s="2" t="s">
        <v>758</v>
      </c>
      <c r="G40" s="2" t="str">
        <f t="shared" si="8"/>
        <v xml:space="preserve">2 '1% do manj kot 5%' </v>
      </c>
    </row>
    <row r="41" spans="1:7" s="4" customFormat="1" x14ac:dyDescent="0.3">
      <c r="A41" s="4" t="s">
        <v>328</v>
      </c>
      <c r="B41" s="5" t="s">
        <v>818</v>
      </c>
      <c r="C41" s="6">
        <v>3</v>
      </c>
      <c r="D41" s="2" t="s">
        <v>752</v>
      </c>
      <c r="E41" s="2" t="str">
        <f t="shared" si="8"/>
        <v xml:space="preserve">3 '5% to less than 10%' </v>
      </c>
      <c r="F41" s="2" t="s">
        <v>759</v>
      </c>
      <c r="G41" s="2" t="str">
        <f t="shared" si="8"/>
        <v xml:space="preserve">3 '5% do manj kot 10%' </v>
      </c>
    </row>
    <row r="42" spans="1:7" s="4" customFormat="1" x14ac:dyDescent="0.3">
      <c r="A42" s="9" t="s">
        <v>329</v>
      </c>
      <c r="B42" s="5" t="s">
        <v>818</v>
      </c>
      <c r="C42" s="6">
        <v>4</v>
      </c>
      <c r="D42" s="2" t="s">
        <v>753</v>
      </c>
      <c r="E42" s="2" t="str">
        <f t="shared" si="8"/>
        <v xml:space="preserve">4 '10% to less than 25%' </v>
      </c>
      <c r="F42" s="2" t="s">
        <v>760</v>
      </c>
      <c r="G42" s="2" t="str">
        <f t="shared" si="8"/>
        <v xml:space="preserve">4 '10% do manj kot 25%' </v>
      </c>
    </row>
    <row r="43" spans="1:7" s="5" customFormat="1" x14ac:dyDescent="0.3">
      <c r="C43" s="7">
        <v>5</v>
      </c>
      <c r="D43" s="2" t="s">
        <v>754</v>
      </c>
      <c r="E43" s="2" t="str">
        <f t="shared" si="8"/>
        <v xml:space="preserve">5 '25% to less than 50%' </v>
      </c>
      <c r="F43" s="2" t="s">
        <v>761</v>
      </c>
      <c r="G43" s="2" t="str">
        <f t="shared" si="8"/>
        <v xml:space="preserve">5 '25% do manj kot 50%' </v>
      </c>
    </row>
    <row r="44" spans="1:7" s="4" customFormat="1" x14ac:dyDescent="0.3">
      <c r="C44" s="6">
        <v>6</v>
      </c>
      <c r="D44" s="2" t="s">
        <v>755</v>
      </c>
      <c r="E44" s="2" t="str">
        <f t="shared" si="8"/>
        <v xml:space="preserve">6 '50% to less than 75%' </v>
      </c>
      <c r="F44" s="2" t="s">
        <v>762</v>
      </c>
      <c r="G44" s="2" t="str">
        <f t="shared" si="8"/>
        <v xml:space="preserve">6 '50% do manj kot 75%' </v>
      </c>
    </row>
    <row r="45" spans="1:7" s="4" customFormat="1" x14ac:dyDescent="0.3">
      <c r="C45" s="6">
        <v>7</v>
      </c>
      <c r="D45" s="2" t="s">
        <v>756</v>
      </c>
      <c r="E45" s="2" t="str">
        <f t="shared" si="8"/>
        <v xml:space="preserve">7 '75% or more' </v>
      </c>
      <c r="F45" s="2" t="s">
        <v>763</v>
      </c>
      <c r="G45" s="2" t="str">
        <f t="shared" si="8"/>
        <v xml:space="preserve">7 '75% ali več' </v>
      </c>
    </row>
    <row r="46" spans="1:7" x14ac:dyDescent="0.3">
      <c r="C46" s="2">
        <v>97</v>
      </c>
      <c r="D46" s="2" t="s">
        <v>792</v>
      </c>
      <c r="E46" s="2" t="str">
        <f t="shared" si="8"/>
        <v xml:space="preserve">97 'Unclear answer' </v>
      </c>
      <c r="F46" s="2" t="s">
        <v>793</v>
      </c>
      <c r="G46" s="2" t="str">
        <f t="shared" si="8"/>
        <v xml:space="preserve">97 'Nejasen odgovor' </v>
      </c>
    </row>
    <row r="47" spans="1:7" s="4" customFormat="1" x14ac:dyDescent="0.3">
      <c r="C47" s="2">
        <v>98</v>
      </c>
      <c r="D47" s="2" t="s">
        <v>714</v>
      </c>
      <c r="E47" s="2" t="str">
        <f t="shared" si="8"/>
        <v xml:space="preserve">98 'Skipped question' </v>
      </c>
      <c r="F47" s="2" t="s">
        <v>715</v>
      </c>
      <c r="G47" s="2" t="str">
        <f t="shared" si="8"/>
        <v xml:space="preserve">98 'Preskok' </v>
      </c>
    </row>
    <row r="48" spans="1:7" s="4" customFormat="1" x14ac:dyDescent="0.3">
      <c r="C48" s="2">
        <v>99</v>
      </c>
      <c r="D48" s="2" t="s">
        <v>665</v>
      </c>
      <c r="E48" s="2" t="str">
        <f t="shared" si="8"/>
        <v xml:space="preserve">99 'No answer' </v>
      </c>
      <c r="F48" s="2" t="s">
        <v>666</v>
      </c>
      <c r="G48" s="2" t="str">
        <f t="shared" si="8"/>
        <v xml:space="preserve">99 'Brez odgovora' </v>
      </c>
    </row>
    <row r="49" spans="1:7" s="4" customFormat="1" x14ac:dyDescent="0.3">
      <c r="A49"/>
      <c r="B49"/>
      <c r="C49" t="str">
        <f>_xlfn.CONCAT(A39:B42)</f>
        <v xml:space="preserve">Q05_B1 Q05_B2 Q22 Q23 </v>
      </c>
      <c r="E49" s="3" t="str">
        <f>"VAL LAB "&amp;$C49&amp;" "&amp;_xlfn.CONCAT(E$39:E$48," .")</f>
        <v>VAL LAB Q05_B1 Q05_B2 Q22 Q23  1 '0% to less than 1%' 2 '1% to less than 5%' 3 '5% to less than 10%' 4 '10% to less than 25%' 5 '25% to less than 50%' 6 '50% to less than 75%' 7 '75% or more' 97 'Unclear answer' 98 'Skipped question' 99 'No answer'  .</v>
      </c>
      <c r="G49" s="3" t="str">
        <f>"VAL LAB "&amp;$C49&amp;" "&amp;_xlfn.CONCAT(G$39:G$48," .")</f>
        <v>VAL LAB Q05_B1 Q05_B2 Q22 Q23  1 '0% do manj kot 1%' 2 '1% do manj kot 5%' 3 '5% do manj kot 10%' 4 '10% do manj kot 25%' 5 '25% do manj kot 50%' 6 '50% do manj kot 75%' 7 '75% ali več' 97 'Nejasen odgovor' 98 'Preskok' 99 'Brez odgovora'  .</v>
      </c>
    </row>
    <row r="50" spans="1:7" s="5" customFormat="1" x14ac:dyDescent="0.3">
      <c r="A50"/>
    </row>
    <row r="51" spans="1:7" s="5" customFormat="1" x14ac:dyDescent="0.3">
      <c r="A51" t="s">
        <v>207</v>
      </c>
      <c r="B51" s="5" t="s">
        <v>818</v>
      </c>
      <c r="C51" s="2">
        <v>0</v>
      </c>
      <c r="D51" s="2" t="s">
        <v>782</v>
      </c>
      <c r="E51" s="2" t="str">
        <f t="shared" ref="E51:E54" si="9">$C51&amp;" '"&amp;D51&amp;"' "</f>
        <v xml:space="preserve">0 '0 Euros' </v>
      </c>
      <c r="F51" s="2" t="s">
        <v>783</v>
      </c>
      <c r="G51" s="2" t="str">
        <f t="shared" ref="G51:G54" si="10">$C51&amp;" '"&amp;F51&amp;"' "</f>
        <v xml:space="preserve">0 '0 EUR' </v>
      </c>
    </row>
    <row r="52" spans="1:7" s="5" customFormat="1" x14ac:dyDescent="0.3">
      <c r="A52" t="s">
        <v>208</v>
      </c>
      <c r="B52" s="5" t="s">
        <v>818</v>
      </c>
      <c r="C52" s="2">
        <v>1</v>
      </c>
      <c r="D52" s="2" t="s">
        <v>791</v>
      </c>
      <c r="E52" s="2" t="str">
        <f t="shared" si="9"/>
        <v xml:space="preserve">1 'Above 0 to less than 1,000 Euros' </v>
      </c>
      <c r="F52" s="2" t="s">
        <v>790</v>
      </c>
      <c r="G52" s="2" t="str">
        <f t="shared" si="10"/>
        <v xml:space="preserve">1 'Nad 0 do manj kot 1.000 EUR' </v>
      </c>
    </row>
    <row r="53" spans="1:7" s="5" customFormat="1" x14ac:dyDescent="0.3">
      <c r="A53" t="s">
        <v>209</v>
      </c>
      <c r="B53" s="5" t="s">
        <v>818</v>
      </c>
      <c r="C53" s="2">
        <v>2</v>
      </c>
      <c r="D53" s="8" t="s">
        <v>784</v>
      </c>
      <c r="E53" s="2" t="str">
        <f t="shared" si="9"/>
        <v xml:space="preserve">2 '1,000 to less than 5,000 Euros' </v>
      </c>
      <c r="F53" s="2" t="s">
        <v>787</v>
      </c>
      <c r="G53" s="2" t="str">
        <f t="shared" si="10"/>
        <v xml:space="preserve">2 '1.000 do manj kot 5.000 EUR' </v>
      </c>
    </row>
    <row r="54" spans="1:7" s="5" customFormat="1" x14ac:dyDescent="0.3">
      <c r="A54" t="s">
        <v>210</v>
      </c>
      <c r="B54" s="5" t="s">
        <v>818</v>
      </c>
      <c r="C54" s="2">
        <v>3</v>
      </c>
      <c r="D54" s="2" t="s">
        <v>785</v>
      </c>
      <c r="E54" s="2" t="str">
        <f t="shared" si="9"/>
        <v xml:space="preserve">3 '5,000 to less than 25,000 Euros' </v>
      </c>
      <c r="F54" s="2" t="s">
        <v>788</v>
      </c>
      <c r="G54" s="2" t="str">
        <f t="shared" si="10"/>
        <v xml:space="preserve">3 '5.000 do manj kot 25.000 EUR' </v>
      </c>
    </row>
    <row r="55" spans="1:7" x14ac:dyDescent="0.3">
      <c r="A55" t="s">
        <v>211</v>
      </c>
      <c r="B55" s="5" t="s">
        <v>818</v>
      </c>
      <c r="C55" s="2">
        <v>4</v>
      </c>
      <c r="D55" s="2" t="s">
        <v>786</v>
      </c>
      <c r="E55" s="2" t="str">
        <f t="shared" ref="E55:G63" si="11">$C55&amp;" '"&amp;D55&amp;"' "</f>
        <v xml:space="preserve">4 '25,000 to less than 100,000 Euros' </v>
      </c>
      <c r="F55" s="2" t="s">
        <v>789</v>
      </c>
      <c r="G55" s="2" t="str">
        <f>$C55&amp;" '"&amp;F55&amp;"' "</f>
        <v xml:space="preserve">4 '25.000 do manj kot 100.000 EUR' </v>
      </c>
    </row>
    <row r="56" spans="1:7" x14ac:dyDescent="0.3">
      <c r="A56" t="s">
        <v>212</v>
      </c>
      <c r="B56" s="5" t="s">
        <v>818</v>
      </c>
      <c r="C56" s="2">
        <v>5</v>
      </c>
      <c r="D56" s="2" t="s">
        <v>727</v>
      </c>
      <c r="E56" s="2" t="str">
        <f t="shared" si="11"/>
        <v xml:space="preserve">5 '100,000 to less than 250,000 Euros' </v>
      </c>
      <c r="F56" s="2" t="s">
        <v>733</v>
      </c>
      <c r="G56" s="2" t="str">
        <f t="shared" ref="G56:G63" si="12">$C56&amp;" '"&amp;F56&amp;"' "</f>
        <v xml:space="preserve">5 '100.000 do manj kot 250.000 EUR' </v>
      </c>
    </row>
    <row r="57" spans="1:7" x14ac:dyDescent="0.3">
      <c r="A57" t="s">
        <v>213</v>
      </c>
      <c r="B57" s="5" t="s">
        <v>818</v>
      </c>
      <c r="C57" s="2">
        <v>6</v>
      </c>
      <c r="D57" s="2" t="s">
        <v>728</v>
      </c>
      <c r="E57" s="2" t="str">
        <f t="shared" si="11"/>
        <v xml:space="preserve">6 '250,000 to less than 500,000 Euros' </v>
      </c>
      <c r="F57" s="2" t="s">
        <v>734</v>
      </c>
      <c r="G57" s="2" t="str">
        <f t="shared" si="12"/>
        <v xml:space="preserve">6 '250.000 do manj kot 500.000 EUR' </v>
      </c>
    </row>
    <row r="58" spans="1:7" x14ac:dyDescent="0.3">
      <c r="A58" t="s">
        <v>214</v>
      </c>
      <c r="B58" s="5" t="s">
        <v>818</v>
      </c>
      <c r="C58" s="2">
        <v>7</v>
      </c>
      <c r="D58" s="2" t="s">
        <v>729</v>
      </c>
      <c r="E58" s="2" t="str">
        <f t="shared" si="11"/>
        <v xml:space="preserve">7 '500,000 to less than 1 million Euros' </v>
      </c>
      <c r="F58" s="2" t="s">
        <v>735</v>
      </c>
      <c r="G58" s="2" t="str">
        <f t="shared" si="12"/>
        <v xml:space="preserve">7 '500.000 do manj kot 1 milijon EUR' </v>
      </c>
    </row>
    <row r="59" spans="1:7" x14ac:dyDescent="0.3">
      <c r="C59" s="2">
        <v>8</v>
      </c>
      <c r="D59" s="2" t="s">
        <v>730</v>
      </c>
      <c r="E59" s="2" t="str">
        <f t="shared" si="11"/>
        <v xml:space="preserve">8 '1 million to less than 5 million Euros' </v>
      </c>
      <c r="F59" s="2" t="s">
        <v>736</v>
      </c>
      <c r="G59" s="2" t="str">
        <f t="shared" si="12"/>
        <v xml:space="preserve">8 '1 milijon do manj kot 5 milijonov EUR' </v>
      </c>
    </row>
    <row r="60" spans="1:7" x14ac:dyDescent="0.3">
      <c r="C60" s="2">
        <v>9</v>
      </c>
      <c r="D60" s="2" t="s">
        <v>731</v>
      </c>
      <c r="E60" s="2" t="str">
        <f t="shared" si="11"/>
        <v xml:space="preserve">9 'Over 5 million Euros' </v>
      </c>
      <c r="F60" s="2" t="s">
        <v>737</v>
      </c>
      <c r="G60" s="2" t="str">
        <f t="shared" si="12"/>
        <v xml:space="preserve">9 'Več kot 5 milijonov EUR' </v>
      </c>
    </row>
    <row r="61" spans="1:7" x14ac:dyDescent="0.3">
      <c r="C61" s="2">
        <v>97</v>
      </c>
      <c r="D61" s="2" t="s">
        <v>792</v>
      </c>
      <c r="E61" s="2" t="str">
        <f t="shared" si="11"/>
        <v xml:space="preserve">97 'Unclear answer' </v>
      </c>
      <c r="F61" s="2" t="s">
        <v>793</v>
      </c>
      <c r="G61" s="2" t="str">
        <f t="shared" si="12"/>
        <v xml:space="preserve">97 'Nejasen odgovor' </v>
      </c>
    </row>
    <row r="62" spans="1:7" s="4" customFormat="1" x14ac:dyDescent="0.3">
      <c r="C62" s="2">
        <v>98</v>
      </c>
      <c r="D62" s="2" t="s">
        <v>714</v>
      </c>
      <c r="E62" s="2" t="str">
        <f t="shared" si="11"/>
        <v xml:space="preserve">98 'Skipped question' </v>
      </c>
      <c r="F62" s="2" t="s">
        <v>715</v>
      </c>
      <c r="G62" s="2" t="str">
        <f t="shared" si="11"/>
        <v xml:space="preserve">98 'Preskok' </v>
      </c>
    </row>
    <row r="63" spans="1:7" x14ac:dyDescent="0.3">
      <c r="C63" s="2">
        <v>99</v>
      </c>
      <c r="D63" s="2" t="s">
        <v>665</v>
      </c>
      <c r="E63" s="2" t="str">
        <f t="shared" si="11"/>
        <v xml:space="preserve">99 'No answer' </v>
      </c>
      <c r="F63" s="2" t="s">
        <v>666</v>
      </c>
      <c r="G63" s="2" t="str">
        <f t="shared" si="12"/>
        <v xml:space="preserve">99 'Brez odgovora' </v>
      </c>
    </row>
    <row r="64" spans="1:7" x14ac:dyDescent="0.3">
      <c r="A64" s="3"/>
      <c r="B64" s="3"/>
      <c r="C64" s="3" t="str">
        <f>_xlfn.CONCAT(A51:B58)</f>
        <v xml:space="preserve">Q08_B1 Q08_B2 Q08_B3 Q08_B4 Q08_B5 Q08_B6 Q08_B7 Q08_B8 </v>
      </c>
      <c r="E64" s="3" t="str">
        <f>"VAL LAB "&amp;$C64&amp;" "&amp;_xlfn.CONCAT(E$51:E$63," .")</f>
        <v>VAL LAB Q08_B1 Q08_B2 Q08_B3 Q08_B4 Q08_B5 Q08_B6 Q08_B7 Q08_B8  0 '0 Euros' 1 'Above 0 to less than 1,000 Euros' 2 '1,000 to less than 5,000 Euros' 3 '5,000 to less than 25,000 Euros' 4 '25,000 to less than 100,000 Euros' 5 '100,000 to less than 250,000 Euros' 6 '250,000 to less than 500,000 Euros' 7 '500,000 to less than 1 million Euros' 8 '1 million to less than 5 million Euros' 9 'Over 5 million Euros' 97 'Unclear answer' 98 'Skipped question' 99 'No answer'  .</v>
      </c>
      <c r="G64" s="3" t="str">
        <f>"VAL LAB "&amp;$C64&amp;" "&amp;_xlfn.CONCAT(G$51:G$63," .")</f>
        <v>VAL LAB Q08_B1 Q08_B2 Q08_B3 Q08_B4 Q08_B5 Q08_B6 Q08_B7 Q08_B8  0 '0 EUR' 1 'Nad 0 do manj kot 1.000 EUR' 2 '1.000 do manj kot 5.000 EUR' 3 '5.000 do manj kot 25.000 EUR' 4 '25.000 do manj kot 100.000 EUR' 5 '100.000 do manj kot 250.000 EUR' 6 '250.000 do manj kot 500.000 EUR' 7 '500.000 do manj kot 1 milijon EUR' 8 '1 milijon do manj kot 5 milijonov EUR' 9 'Več kot 5 milijonov EUR' 97 'Nejasen odgovor' 98 'Preskok' 99 'Brez odgovora'  .</v>
      </c>
    </row>
    <row r="65" spans="1:7" x14ac:dyDescent="0.3">
      <c r="G65" s="3"/>
    </row>
    <row r="66" spans="1:7" x14ac:dyDescent="0.3">
      <c r="A66" t="s">
        <v>215</v>
      </c>
      <c r="C66" s="2">
        <v>1</v>
      </c>
      <c r="D66" s="2" t="s">
        <v>711</v>
      </c>
      <c r="E66" s="2" t="str">
        <f>$C66&amp;" '"&amp;D66&amp;"' "</f>
        <v xml:space="preserve">1 'Continuously' </v>
      </c>
      <c r="F66" s="2" t="s">
        <v>712</v>
      </c>
      <c r="G66" s="2" t="str">
        <f>$C66&amp;" '"&amp;F66&amp;"' "</f>
        <v xml:space="preserve">1 'Redno' </v>
      </c>
    </row>
    <row r="67" spans="1:7" x14ac:dyDescent="0.3">
      <c r="C67" s="2">
        <v>2</v>
      </c>
      <c r="D67" s="2" t="s">
        <v>710</v>
      </c>
      <c r="E67" s="2" t="str">
        <f t="shared" ref="E67:E69" si="13">$C67&amp;" '"&amp;D67&amp;"' "</f>
        <v xml:space="preserve">2 'Ocasionally' </v>
      </c>
      <c r="F67" s="2" t="s">
        <v>713</v>
      </c>
      <c r="G67" s="2" t="str">
        <f>$C67&amp;" '"&amp;F67&amp;"' "</f>
        <v xml:space="preserve">2 'Občasno' </v>
      </c>
    </row>
    <row r="68" spans="1:7" x14ac:dyDescent="0.3">
      <c r="C68" s="2">
        <v>98</v>
      </c>
      <c r="D68" s="2" t="s">
        <v>714</v>
      </c>
      <c r="E68" s="2" t="str">
        <f t="shared" si="13"/>
        <v xml:space="preserve">98 'Skipped question' </v>
      </c>
      <c r="F68" s="2" t="s">
        <v>715</v>
      </c>
      <c r="G68" s="2" t="str">
        <f>$C68&amp;" '"&amp;F68&amp;"' "</f>
        <v xml:space="preserve">98 'Preskok' </v>
      </c>
    </row>
    <row r="69" spans="1:7" x14ac:dyDescent="0.3">
      <c r="C69" s="2">
        <v>99</v>
      </c>
      <c r="D69" s="2" t="s">
        <v>665</v>
      </c>
      <c r="E69" s="2" t="str">
        <f t="shared" si="13"/>
        <v xml:space="preserve">99 'No answer' </v>
      </c>
      <c r="F69" s="2" t="s">
        <v>666</v>
      </c>
      <c r="G69" s="2" t="str">
        <f>$C69&amp;" '"&amp;F69&amp;"' "</f>
        <v xml:space="preserve">99 'Brez odgovora' </v>
      </c>
    </row>
    <row r="70" spans="1:7" x14ac:dyDescent="0.3">
      <c r="A70" s="3"/>
      <c r="E70" s="3" t="str">
        <f>"VAL LAB "&amp;$A66&amp;" "&amp;_xlfn.CONCAT(E$66:E$69," .")</f>
        <v>VAL LAB Q08_C 1 'Continuously' 2 'Ocasionally' 98 'Skipped question' 99 'No answer'  .</v>
      </c>
      <c r="G70" s="3" t="str">
        <f>"VAL LAB "&amp;$A66&amp;" "&amp;_xlfn.CONCAT(G$66:G$69," .")</f>
        <v>VAL LAB Q08_C 1 'Redno' 2 'Občasno' 98 'Preskok' 99 'Brez odgovora'  .</v>
      </c>
    </row>
    <row r="72" spans="1:7" customFormat="1" x14ac:dyDescent="0.3">
      <c r="A72" t="s">
        <v>235</v>
      </c>
      <c r="C72" s="2">
        <v>1</v>
      </c>
      <c r="D72" s="2" t="s">
        <v>91</v>
      </c>
      <c r="E72" s="2" t="str">
        <f>$C72&amp;" '"&amp;D72&amp;"' "</f>
        <v xml:space="preserve">1 'A. Other enterprises within your enterprise group' </v>
      </c>
      <c r="F72" s="2" t="s">
        <v>716</v>
      </c>
      <c r="G72" s="2" t="str">
        <f t="shared" ref="G72:G81" si="14">$C72&amp;" '"&amp;F72&amp;"' "</f>
        <v xml:space="preserve">1 'A. Druga podjetja v vaši skupini podjetij' </v>
      </c>
    </row>
    <row r="73" spans="1:7" customFormat="1" x14ac:dyDescent="0.3">
      <c r="C73" s="2">
        <v>2</v>
      </c>
      <c r="D73" s="2" t="s">
        <v>92</v>
      </c>
      <c r="E73" s="2" t="str">
        <f t="shared" ref="E73:E79" si="15">$C73&amp;" '"&amp;D73&amp;"' "</f>
        <v xml:space="preserve">2 'B. Suppliers of equipment, materials, components, or software     ' </v>
      </c>
      <c r="F73" s="2" t="s">
        <v>717</v>
      </c>
      <c r="G73" s="2" t="str">
        <f t="shared" si="14"/>
        <v xml:space="preserve">2 'B. Dobavitelji opreme, materialov, komponent ...' </v>
      </c>
    </row>
    <row r="74" spans="1:7" customFormat="1" x14ac:dyDescent="0.3">
      <c r="C74" s="2">
        <v>3</v>
      </c>
      <c r="D74" s="2" t="s">
        <v>93</v>
      </c>
      <c r="E74" s="2" t="str">
        <f t="shared" si="15"/>
        <v xml:space="preserve">3 'C. Clients or customers from the private sector' </v>
      </c>
      <c r="F74" s="2" t="s">
        <v>718</v>
      </c>
      <c r="G74" s="2" t="str">
        <f t="shared" si="14"/>
        <v xml:space="preserve">3 'C. Stranke ali kupci zasebnega sektorja' </v>
      </c>
    </row>
    <row r="75" spans="1:7" customFormat="1" x14ac:dyDescent="0.3">
      <c r="C75" s="2">
        <v>4</v>
      </c>
      <c r="D75" s="2" t="s">
        <v>94</v>
      </c>
      <c r="E75" s="2" t="str">
        <f t="shared" si="15"/>
        <v xml:space="preserve">4 'D. Clients or customers from the public sector' </v>
      </c>
      <c r="F75" s="2" t="s">
        <v>719</v>
      </c>
      <c r="G75" s="2" t="str">
        <f t="shared" si="14"/>
        <v xml:space="preserve">4 'D. Stranke ali kupci javnega sektorja' </v>
      </c>
    </row>
    <row r="76" spans="1:7" customFormat="1" x14ac:dyDescent="0.3">
      <c r="C76" s="2">
        <v>5</v>
      </c>
      <c r="D76" s="2" t="s">
        <v>95</v>
      </c>
      <c r="E76" s="2" t="str">
        <f t="shared" si="15"/>
        <v xml:space="preserve">5 'E. Competitors or other enterprises in your sector' </v>
      </c>
      <c r="F76" s="2" t="s">
        <v>720</v>
      </c>
      <c r="G76" s="2" t="str">
        <f t="shared" si="14"/>
        <v xml:space="preserve">5 'E. Konkurenti ali druga podjetja na vašem področju' </v>
      </c>
    </row>
    <row r="77" spans="1:7" customFormat="1" x14ac:dyDescent="0.3">
      <c r="C77" s="2">
        <v>6</v>
      </c>
      <c r="D77" s="2" t="s">
        <v>96</v>
      </c>
      <c r="E77" s="2" t="str">
        <f t="shared" si="15"/>
        <v xml:space="preserve">6 'F. Consultants or commercial labs' </v>
      </c>
      <c r="F77" s="2" t="s">
        <v>721</v>
      </c>
      <c r="G77" s="2" t="str">
        <f t="shared" si="14"/>
        <v xml:space="preserve">6 'F. Svetovalci in izvajalci tržnih raziskav' </v>
      </c>
    </row>
    <row r="78" spans="1:7" customFormat="1" x14ac:dyDescent="0.3">
      <c r="C78" s="2">
        <v>7</v>
      </c>
      <c r="D78" s="2" t="s">
        <v>97</v>
      </c>
      <c r="E78" s="2" t="str">
        <f t="shared" si="15"/>
        <v xml:space="preserve">7 'G. Universities or other higher education institutes' </v>
      </c>
      <c r="F78" s="2" t="s">
        <v>722</v>
      </c>
      <c r="G78" s="2" t="str">
        <f t="shared" si="14"/>
        <v xml:space="preserve">7 'G. Univerze ali druge visokošolske ustanove' </v>
      </c>
    </row>
    <row r="79" spans="1:7" customFormat="1" x14ac:dyDescent="0.3">
      <c r="C79" s="2">
        <v>8</v>
      </c>
      <c r="D79" s="2" t="s">
        <v>98</v>
      </c>
      <c r="E79" s="2" t="str">
        <f t="shared" si="15"/>
        <v xml:space="preserve">8 'H. Government or public research institutes' </v>
      </c>
      <c r="F79" s="2" t="s">
        <v>723</v>
      </c>
      <c r="G79" s="2" t="str">
        <f t="shared" si="14"/>
        <v xml:space="preserve">8 'H. Vladne, javne ali zasebne raziskovalne ustanove' </v>
      </c>
    </row>
    <row r="80" spans="1:7" x14ac:dyDescent="0.3">
      <c r="C80" s="2">
        <v>98</v>
      </c>
      <c r="D80" s="2" t="s">
        <v>714</v>
      </c>
      <c r="E80" s="2" t="str">
        <f t="shared" ref="E80" si="16">$C80&amp;" '"&amp;D80&amp;"' "</f>
        <v xml:space="preserve">98 'Skipped question' </v>
      </c>
      <c r="F80" s="2" t="s">
        <v>715</v>
      </c>
      <c r="G80" s="2" t="str">
        <f t="shared" si="14"/>
        <v xml:space="preserve">98 'Preskok' </v>
      </c>
    </row>
    <row r="81" spans="1:7" x14ac:dyDescent="0.3">
      <c r="C81" s="2">
        <v>99</v>
      </c>
      <c r="D81" s="2" t="s">
        <v>665</v>
      </c>
      <c r="E81" s="2" t="str">
        <f t="shared" ref="E81" si="17">$C81&amp;" '"&amp;D81&amp;"' "</f>
        <v xml:space="preserve">99 'No answer' </v>
      </c>
      <c r="F81" s="2" t="s">
        <v>666</v>
      </c>
      <c r="G81" s="2" t="str">
        <f t="shared" si="14"/>
        <v xml:space="preserve">99 'Brez odgovora' </v>
      </c>
    </row>
    <row r="82" spans="1:7" customFormat="1" x14ac:dyDescent="0.3">
      <c r="A82" s="3"/>
      <c r="E82" s="3" t="str">
        <f>"VAL LAB "&amp;$A72&amp;" "&amp;_xlfn.CONCAT(E$72:E$81," .")</f>
        <v>VAL LAB Q10_B 1 'A. Other enterprises within your enterprise group' 2 'B. Suppliers of equipment, materials, components, or software     ' 3 'C. Clients or customers from the private sector' 4 'D. Clients or customers from the public sector' 5 'E. Competitors or other enterprises in your sector' 6 'F. Consultants or commercial labs' 7 'G. Universities or other higher education institutes' 8 'H. Government or public research institutes' 98 'Skipped question' 99 'No answer'  .</v>
      </c>
      <c r="G82" s="3" t="str">
        <f>"VAL LAB "&amp;$A72&amp;" "&amp;_xlfn.CONCAT(G$72:G$81," .")</f>
        <v>VAL LAB Q10_B 1 'A. Druga podjetja v vaši skupini podjetij' 2 'B. Dobavitelji opreme, materialov, komponent ...' 3 'C. Stranke ali kupci zasebnega sektorja' 4 'D. Stranke ali kupci javnega sektorja' 5 'E. Konkurenti ali druga podjetja na vašem področju' 6 'F. Svetovalci in izvajalci tržnih raziskav' 7 'G. Univerze ali druge visokošolske ustanove' 8 'H. Vladne, javne ali zasebne raziskovalne ustanove' 98 'Preskok' 99 'Brez odgovora'  .</v>
      </c>
    </row>
    <row r="83" spans="1:7" customFormat="1" x14ac:dyDescent="0.3">
      <c r="E83" s="3"/>
      <c r="G83" s="3"/>
    </row>
    <row r="84" spans="1:7" customFormat="1" x14ac:dyDescent="0.3">
      <c r="A84" s="3" t="s">
        <v>243</v>
      </c>
      <c r="C84" s="2">
        <v>1</v>
      </c>
      <c r="D84" s="2" t="s">
        <v>746</v>
      </c>
      <c r="E84" s="2" t="str">
        <f>$C84&amp;" '"&amp;D84&amp;"' "</f>
        <v xml:space="preserve">1 'No compelling reason to inovate' </v>
      </c>
      <c r="F84" s="2" t="s">
        <v>747</v>
      </c>
      <c r="G84" s="2" t="str">
        <f>$C84&amp;" '"&amp;F84&amp;"' "</f>
        <v xml:space="preserve">1 'Ni bilo prepričljivih razlogov za inovacije' </v>
      </c>
    </row>
    <row r="85" spans="1:7" customFormat="1" x14ac:dyDescent="0.3">
      <c r="C85" s="2">
        <v>2</v>
      </c>
      <c r="D85" s="2" t="s">
        <v>748</v>
      </c>
      <c r="E85" s="2" t="str">
        <f t="shared" ref="E85" si="18">$C85&amp;" '"&amp;D85&amp;"' "</f>
        <v xml:space="preserve">2 'Factors preventing innovation were too large' </v>
      </c>
      <c r="F85" s="2" t="s">
        <v>749</v>
      </c>
      <c r="G85" s="2" t="str">
        <f>$C85&amp;" '"&amp;F85&amp;"' "</f>
        <v xml:space="preserve">2 'Velike ovire, ki preprečujejo inovacije' </v>
      </c>
    </row>
    <row r="86" spans="1:7" customFormat="1" x14ac:dyDescent="0.3">
      <c r="C86" s="2">
        <v>98</v>
      </c>
      <c r="D86" s="2" t="s">
        <v>714</v>
      </c>
      <c r="E86" s="2" t="str">
        <f t="shared" ref="E86:E87" si="19">$C86&amp;" '"&amp;D86&amp;"' "</f>
        <v xml:space="preserve">98 'Skipped question' </v>
      </c>
      <c r="F86" s="2" t="s">
        <v>715</v>
      </c>
      <c r="G86" s="2" t="str">
        <f>$C86&amp;" '"&amp;F86&amp;"' "</f>
        <v xml:space="preserve">98 'Preskok' </v>
      </c>
    </row>
    <row r="87" spans="1:7" customFormat="1" x14ac:dyDescent="0.3">
      <c r="C87" s="2">
        <v>99</v>
      </c>
      <c r="D87" s="2" t="s">
        <v>665</v>
      </c>
      <c r="E87" s="2" t="str">
        <f t="shared" si="19"/>
        <v xml:space="preserve">99 'No answer' </v>
      </c>
      <c r="F87" s="2" t="s">
        <v>666</v>
      </c>
      <c r="G87" s="2" t="str">
        <f>$C87&amp;" '"&amp;F87&amp;"' "</f>
        <v xml:space="preserve">99 'Brez odgovora' </v>
      </c>
    </row>
    <row r="88" spans="1:7" x14ac:dyDescent="0.3">
      <c r="A88" s="3"/>
      <c r="B88" s="3"/>
      <c r="C88" s="3"/>
      <c r="D88" s="3"/>
      <c r="E88" s="3" t="str">
        <f>"VAL LAB "&amp;$A84&amp;" "&amp;_xlfn.CONCAT(E$84:E$87," .")</f>
        <v>VAL LAB Q12 1 'No compelling reason to inovate' 2 'Factors preventing innovation were too large' 98 'Skipped question' 99 'No answer'  .</v>
      </c>
      <c r="F88" s="3"/>
      <c r="G88" s="3" t="str">
        <f>"VAL LAB "&amp;$A84&amp;" "&amp;_xlfn.CONCAT(G$84:G$87," .")</f>
        <v>VAL LAB Q12 1 'Ni bilo prepričljivih razlogov za inovacije' 2 'Velike ovire, ki preprečujejo inovacije' 98 'Preskok' 99 'Brez odgovora'  .</v>
      </c>
    </row>
    <row r="89" spans="1:7" customFormat="1" x14ac:dyDescent="0.3"/>
    <row r="90" spans="1:7" x14ac:dyDescent="0.3">
      <c r="A90" t="s">
        <v>313</v>
      </c>
      <c r="C90" s="2">
        <v>1</v>
      </c>
      <c r="D90" s="2" t="s">
        <v>690</v>
      </c>
      <c r="E90" s="2" t="str">
        <f>$C90&amp;" '"&amp;D90&amp;"' "</f>
        <v xml:space="preserve">1 'Yes, some procedures were implemented before 2016' </v>
      </c>
      <c r="F90" s="2" t="s">
        <v>692</v>
      </c>
      <c r="G90" s="2" t="str">
        <f>$C90&amp;" '"&amp;F90&amp;"' "</f>
        <v xml:space="preserve">1 'Da, nekateri postopki so bili izvedeni pred letom 2016' </v>
      </c>
    </row>
    <row r="91" spans="1:7" x14ac:dyDescent="0.3">
      <c r="C91" s="2">
        <v>2</v>
      </c>
      <c r="D91" s="2" t="s">
        <v>691</v>
      </c>
      <c r="E91" s="2" t="str">
        <f t="shared" ref="E91:E93" si="20">$C91&amp;" '"&amp;D91&amp;"' "</f>
        <v xml:space="preserve">2 'Yes, some procedures were implemented or significantly changed between 2016 and 2018' </v>
      </c>
      <c r="F91" s="2" t="s">
        <v>693</v>
      </c>
      <c r="G91" s="2" t="str">
        <f>$C91&amp;" '"&amp;F91&amp;"' "</f>
        <v xml:space="preserve">2 'Da, nekateri postopki so bili vzpostavljeni ali znatno spremenjeni med letoma 2016 in 2018' </v>
      </c>
    </row>
    <row r="92" spans="1:7" x14ac:dyDescent="0.3">
      <c r="C92" s="2">
        <v>3</v>
      </c>
      <c r="D92" s="2" t="s">
        <v>662</v>
      </c>
      <c r="E92" s="2" t="str">
        <f t="shared" si="20"/>
        <v xml:space="preserve">3 'No' </v>
      </c>
      <c r="F92" s="2" t="s">
        <v>664</v>
      </c>
      <c r="G92" s="2" t="str">
        <f>$C92&amp;" '"&amp;F92&amp;"' "</f>
        <v xml:space="preserve">3 'Ne' </v>
      </c>
    </row>
    <row r="93" spans="1:7" x14ac:dyDescent="0.3">
      <c r="C93" s="2">
        <v>99</v>
      </c>
      <c r="D93" s="2" t="s">
        <v>665</v>
      </c>
      <c r="E93" s="2" t="str">
        <f t="shared" si="20"/>
        <v xml:space="preserve">99 'No answer' </v>
      </c>
      <c r="F93" s="2" t="s">
        <v>666</v>
      </c>
      <c r="G93" s="2" t="str">
        <f>$C93&amp;" '"&amp;F93&amp;"' "</f>
        <v xml:space="preserve">99 'Brez odgovora' </v>
      </c>
    </row>
    <row r="94" spans="1:7" x14ac:dyDescent="0.3">
      <c r="A94" s="3"/>
      <c r="E94" s="3" t="str">
        <f>"VAL LAB "&amp;$A90&amp;" "&amp;_xlfn.CONCAT(E$90:E$93," .")</f>
        <v>VAL LAB Q18 1 'Yes, some procedures were implemented before 2016' 2 'Yes, some procedures were implemented or significantly changed between 2016 and 2018' 3 'No' 99 'No answer'  .</v>
      </c>
      <c r="G94" s="3" t="str">
        <f>"VAL LAB "&amp;$A90&amp;" "&amp;_xlfn.CONCAT(G$90:G$93," .")</f>
        <v>VAL LAB Q18 1 'Da, nekateri postopki so bili izvedeni pred letom 2016' 2 'Da, nekateri postopki so bili vzpostavljeni ali znatno spremenjeni med letoma 2016 in 2018' 3 'Ne' 99 'Brez odgovora'  .</v>
      </c>
    </row>
    <row r="96" spans="1:7" x14ac:dyDescent="0.3">
      <c r="A96" t="s">
        <v>327</v>
      </c>
      <c r="C96" s="2">
        <v>1</v>
      </c>
      <c r="D96" s="2" t="s">
        <v>726</v>
      </c>
      <c r="E96" s="2" t="str">
        <f t="shared" ref="E96:E102" si="21">$C96&amp;" '"&amp;D96&amp;"' "</f>
        <v xml:space="preserve">1 'Less than 100,000 Euros' </v>
      </c>
      <c r="F96" s="2" t="s">
        <v>732</v>
      </c>
      <c r="G96" s="2" t="str">
        <f t="shared" ref="G96:G102" si="22">$C96&amp;" '"&amp;F96&amp;"' "</f>
        <v xml:space="preserve">1 'Manj kot 100.000 EUR' </v>
      </c>
    </row>
    <row r="97" spans="1:7" x14ac:dyDescent="0.3">
      <c r="C97" s="2">
        <v>2</v>
      </c>
      <c r="D97" s="2" t="s">
        <v>727</v>
      </c>
      <c r="E97" s="2" t="str">
        <f t="shared" si="21"/>
        <v xml:space="preserve">2 '100,000 to less than 250,000 Euros' </v>
      </c>
      <c r="F97" s="2" t="s">
        <v>733</v>
      </c>
      <c r="G97" s="2" t="str">
        <f t="shared" si="22"/>
        <v xml:space="preserve">2 '100.000 do manj kot 250.000 EUR' </v>
      </c>
    </row>
    <row r="98" spans="1:7" x14ac:dyDescent="0.3">
      <c r="C98" s="2">
        <v>3</v>
      </c>
      <c r="D98" s="2" t="s">
        <v>728</v>
      </c>
      <c r="E98" s="2" t="str">
        <f t="shared" si="21"/>
        <v xml:space="preserve">3 '250,000 to less than 500,000 Euros' </v>
      </c>
      <c r="F98" s="2" t="s">
        <v>734</v>
      </c>
      <c r="G98" s="2" t="str">
        <f t="shared" si="22"/>
        <v xml:space="preserve">3 '250.000 do manj kot 500.000 EUR' </v>
      </c>
    </row>
    <row r="99" spans="1:7" x14ac:dyDescent="0.3">
      <c r="C99" s="2">
        <v>4</v>
      </c>
      <c r="D99" s="2" t="s">
        <v>729</v>
      </c>
      <c r="E99" s="2" t="str">
        <f t="shared" si="21"/>
        <v xml:space="preserve">4 '500,000 to less than 1 million Euros' </v>
      </c>
      <c r="F99" s="2" t="s">
        <v>735</v>
      </c>
      <c r="G99" s="2" t="str">
        <f t="shared" si="22"/>
        <v xml:space="preserve">4 '500.000 do manj kot 1 milijon EUR' </v>
      </c>
    </row>
    <row r="100" spans="1:7" x14ac:dyDescent="0.3">
      <c r="C100" s="2">
        <v>5</v>
      </c>
      <c r="D100" s="2" t="s">
        <v>730</v>
      </c>
      <c r="E100" s="2" t="str">
        <f t="shared" si="21"/>
        <v xml:space="preserve">5 '1 million to less than 5 million Euros' </v>
      </c>
      <c r="F100" s="2" t="s">
        <v>736</v>
      </c>
      <c r="G100" s="2" t="str">
        <f t="shared" si="22"/>
        <v xml:space="preserve">5 '1 milijon do manj kot 5 milijonov EUR' </v>
      </c>
    </row>
    <row r="101" spans="1:7" x14ac:dyDescent="0.3">
      <c r="C101" s="2">
        <v>6</v>
      </c>
      <c r="D101" s="2" t="s">
        <v>731</v>
      </c>
      <c r="E101" s="2" t="str">
        <f t="shared" si="21"/>
        <v xml:space="preserve">6 'Over 5 million Euros' </v>
      </c>
      <c r="F101" s="2" t="s">
        <v>737</v>
      </c>
      <c r="G101" s="2" t="str">
        <f t="shared" si="22"/>
        <v xml:space="preserve">6 'Več kot 5 milijonov EUR' </v>
      </c>
    </row>
    <row r="102" spans="1:7" x14ac:dyDescent="0.3">
      <c r="C102" s="2">
        <v>99</v>
      </c>
      <c r="D102" s="2" t="s">
        <v>665</v>
      </c>
      <c r="E102" s="2" t="str">
        <f t="shared" si="21"/>
        <v xml:space="preserve">99 'No answer' </v>
      </c>
      <c r="F102" s="2" t="s">
        <v>666</v>
      </c>
      <c r="G102" s="2" t="str">
        <f t="shared" si="22"/>
        <v xml:space="preserve">99 'Brez odgovora' </v>
      </c>
    </row>
    <row r="103" spans="1:7" x14ac:dyDescent="0.3">
      <c r="A103" s="3"/>
      <c r="E103" s="3" t="str">
        <f>"VAL LAB "&amp;$A96&amp;" "&amp;_xlfn.CONCAT(E$96:E$102," .")</f>
        <v>VAL LAB Q21 1 'Less than 100,000 Euros' 2 '100,000 to less than 250,000 Euros' 3 '250,000 to less than 500,000 Euros' 4 '500,000 to less than 1 million Euros' 5 '1 million to less than 5 million Euros' 6 'Over 5 million Euros' 99 'No answer'  .</v>
      </c>
      <c r="G103" s="3" t="str">
        <f>"VAL LAB "&amp;$A96&amp;" "&amp;_xlfn.CONCAT(G$96:G$102," .")</f>
        <v>VAL LAB Q21 1 'Manj kot 100.000 EUR' 2 '100.000 do manj kot 250.000 EUR' 3 '250.000 do manj kot 500.000 EUR' 4 '500.000 do manj kot 1 milijon EUR' 5 '1 milijon do manj kot 5 milijonov EUR' 6 'Več kot 5 milijonov EUR' 99 'Brez odgovora'  .</v>
      </c>
    </row>
    <row r="105" spans="1:7" x14ac:dyDescent="0.3">
      <c r="A105" t="s">
        <v>330</v>
      </c>
      <c r="B105" s="5" t="s">
        <v>818</v>
      </c>
      <c r="C105" s="2">
        <v>1</v>
      </c>
      <c r="D105" s="2" t="s">
        <v>700</v>
      </c>
      <c r="E105" s="2" t="str">
        <f>$C105&amp;" '"&amp;D105&amp;"' "</f>
        <v xml:space="preserve">1 '0 employees' </v>
      </c>
      <c r="F105" s="2" t="s">
        <v>694</v>
      </c>
      <c r="G105" s="2" t="str">
        <f t="shared" ref="G105:G113" si="23">$C105&amp;" '"&amp;F105&amp;"' "</f>
        <v xml:space="preserve">1 '0 zaposlenih' </v>
      </c>
    </row>
    <row r="106" spans="1:7" x14ac:dyDescent="0.3">
      <c r="A106" t="s">
        <v>331</v>
      </c>
      <c r="B106" s="5" t="s">
        <v>818</v>
      </c>
      <c r="C106" s="2">
        <v>2</v>
      </c>
      <c r="D106" s="2" t="s">
        <v>701</v>
      </c>
      <c r="E106" s="2" t="str">
        <f t="shared" ref="E106" si="24">$C106&amp;" '"&amp;D106&amp;"' "</f>
        <v xml:space="preserve">2 '1 employee' </v>
      </c>
      <c r="F106" s="2" t="s">
        <v>695</v>
      </c>
      <c r="G106" s="2" t="str">
        <f t="shared" si="23"/>
        <v xml:space="preserve">2 '1 zaposlen' </v>
      </c>
    </row>
    <row r="107" spans="1:7" x14ac:dyDescent="0.3">
      <c r="A107" t="s">
        <v>332</v>
      </c>
      <c r="B107" s="5" t="s">
        <v>818</v>
      </c>
      <c r="C107" s="2">
        <v>3</v>
      </c>
      <c r="D107" s="2" t="s">
        <v>702</v>
      </c>
      <c r="E107" s="2" t="str">
        <f t="shared" ref="E107" si="25">$C107&amp;" '"&amp;D107&amp;"' "</f>
        <v xml:space="preserve">3 '2-9 employees' </v>
      </c>
      <c r="F107" s="2" t="s">
        <v>696</v>
      </c>
      <c r="G107" s="2" t="str">
        <f t="shared" si="23"/>
        <v xml:space="preserve">3 '2 do 9 zaposlenih' </v>
      </c>
    </row>
    <row r="108" spans="1:7" x14ac:dyDescent="0.3">
      <c r="A108" t="s">
        <v>333</v>
      </c>
      <c r="B108" s="5" t="s">
        <v>818</v>
      </c>
      <c r="C108" s="2">
        <v>4</v>
      </c>
      <c r="D108" s="2" t="s">
        <v>703</v>
      </c>
      <c r="E108" s="2" t="str">
        <f>$C108&amp;" '"&amp;D108&amp;"' "</f>
        <v xml:space="preserve">4 '10 to less than 50 employees' </v>
      </c>
      <c r="F108" s="2" t="s">
        <v>697</v>
      </c>
      <c r="G108" s="2" t="str">
        <f t="shared" si="23"/>
        <v xml:space="preserve">4 '10 do manj kot 50 zaposlenih' </v>
      </c>
    </row>
    <row r="109" spans="1:7" x14ac:dyDescent="0.3">
      <c r="C109" s="2">
        <v>5</v>
      </c>
      <c r="D109" s="2" t="s">
        <v>704</v>
      </c>
      <c r="E109" s="2" t="str">
        <f t="shared" ref="E109" si="26">$C109&amp;" '"&amp;D109&amp;"' "</f>
        <v xml:space="preserve">5 '50 to less than 250 employees' </v>
      </c>
      <c r="F109" s="2" t="s">
        <v>698</v>
      </c>
      <c r="G109" s="2" t="str">
        <f t="shared" si="23"/>
        <v xml:space="preserve">5 '50 do manj kot 250 zasposlenih' </v>
      </c>
    </row>
    <row r="110" spans="1:7" x14ac:dyDescent="0.3">
      <c r="C110" s="2">
        <v>6</v>
      </c>
      <c r="D110" s="2" t="s">
        <v>705</v>
      </c>
      <c r="E110" s="2" t="str">
        <f t="shared" ref="E110:E113" si="27">$C110&amp;" '"&amp;D110&amp;"' "</f>
        <v xml:space="preserve">6 'Over 250 employees' </v>
      </c>
      <c r="F110" s="2" t="s">
        <v>699</v>
      </c>
      <c r="G110" s="2" t="str">
        <f t="shared" si="23"/>
        <v xml:space="preserve">6 'Preko 250 zaposlenih' </v>
      </c>
    </row>
    <row r="111" spans="1:7" x14ac:dyDescent="0.3">
      <c r="C111" s="2">
        <v>97</v>
      </c>
      <c r="D111" s="2" t="s">
        <v>792</v>
      </c>
      <c r="E111" s="2" t="str">
        <f t="shared" si="27"/>
        <v xml:space="preserve">97 'Unclear answer' </v>
      </c>
      <c r="F111" s="2" t="s">
        <v>793</v>
      </c>
      <c r="G111" s="2" t="str">
        <f t="shared" si="23"/>
        <v xml:space="preserve">97 'Nejasen odgovor' </v>
      </c>
    </row>
    <row r="112" spans="1:7" x14ac:dyDescent="0.3">
      <c r="C112" s="2">
        <v>98</v>
      </c>
      <c r="D112" s="2" t="s">
        <v>714</v>
      </c>
      <c r="E112" s="2" t="str">
        <f t="shared" si="27"/>
        <v xml:space="preserve">98 'Skipped question' </v>
      </c>
      <c r="F112" s="2" t="s">
        <v>715</v>
      </c>
      <c r="G112" s="2" t="str">
        <f t="shared" si="23"/>
        <v xml:space="preserve">98 'Preskok' </v>
      </c>
    </row>
    <row r="113" spans="1:7" x14ac:dyDescent="0.3">
      <c r="C113" s="2">
        <v>99</v>
      </c>
      <c r="D113" s="2" t="s">
        <v>665</v>
      </c>
      <c r="E113" s="2" t="str">
        <f t="shared" si="27"/>
        <v xml:space="preserve">99 'No answer' </v>
      </c>
      <c r="F113" s="2" t="s">
        <v>666</v>
      </c>
      <c r="G113" s="2" t="str">
        <f t="shared" si="23"/>
        <v xml:space="preserve">99 'Brez odgovora' </v>
      </c>
    </row>
    <row r="114" spans="1:7" x14ac:dyDescent="0.3">
      <c r="A114" s="3"/>
      <c r="B114" s="3"/>
      <c r="C114" t="str">
        <f>_xlfn.CONCAT(A105:B108)</f>
        <v xml:space="preserve">Q24 Q25_1 Q25_2 Q25_3 </v>
      </c>
      <c r="E114" s="3" t="str">
        <f>"VAL LAB "&amp;$C114&amp;" "&amp;_xlfn.CONCAT(E$105:E$113," .")</f>
        <v>VAL LAB Q24 Q25_1 Q25_2 Q25_3  1 '0 employees' 2 '1 employee' 3 '2-9 employees' 4 '10 to less than 50 employees' 5 '50 to less than 250 employees' 6 'Over 250 employees' 97 'Unclear answer' 98 'Skipped question' 99 'No answer'  .</v>
      </c>
      <c r="G114" s="10" t="str">
        <f>"VAL LAB "&amp;$C114&amp;" "&amp;_xlfn.CONCAT(G$105:G$113," .")</f>
        <v>VAL LAB Q24 Q25_1 Q25_2 Q25_3  1 '0 zaposlenih' 2 '1 zaposlen' 3 '2 do 9 zaposlenih' 4 '10 do manj kot 50 zaposlenih' 5 '50 do manj kot 250 zasposlenih' 6 'Preko 250 zaposlenih' 97 'Nejasen odgovor' 98 'Preskok' 99 'Brez odgovora'  .</v>
      </c>
    </row>
    <row r="115" spans="1:7" x14ac:dyDescent="0.3">
      <c r="G115" s="10"/>
    </row>
    <row r="116" spans="1:7" x14ac:dyDescent="0.3">
      <c r="A116" t="s">
        <v>335</v>
      </c>
      <c r="C116" s="2">
        <v>1</v>
      </c>
      <c r="D116" s="2" t="s">
        <v>765</v>
      </c>
      <c r="E116" s="2" t="str">
        <f t="shared" ref="E116:E119" si="28">$C116&amp;" '"&amp;D116&amp;"' "</f>
        <v xml:space="preserve">1 'Provided useful answer' </v>
      </c>
      <c r="F116" s="2" t="s">
        <v>766</v>
      </c>
      <c r="G116" s="11" t="str">
        <f>$C116&amp;" '"&amp;F116&amp;"' "</f>
        <v xml:space="preserve">1 'Podal uporaben odgovor' </v>
      </c>
    </row>
    <row r="117" spans="1:7" x14ac:dyDescent="0.3">
      <c r="C117" s="2">
        <v>97</v>
      </c>
      <c r="D117" s="2" t="s">
        <v>767</v>
      </c>
      <c r="E117" s="2" t="str">
        <f t="shared" si="28"/>
        <v xml:space="preserve">97 'Response not related to question' </v>
      </c>
      <c r="F117" s="2" t="s">
        <v>768</v>
      </c>
      <c r="G117" s="11" t="str">
        <f>$C117&amp;" '"&amp;F117&amp;"' "</f>
        <v xml:space="preserve">97 'Odgovor ni povezan z vprašanjem' </v>
      </c>
    </row>
    <row r="118" spans="1:7" x14ac:dyDescent="0.3">
      <c r="C118" s="2">
        <v>98</v>
      </c>
      <c r="D118" s="2" t="s">
        <v>714</v>
      </c>
      <c r="E118" s="2" t="str">
        <f t="shared" si="28"/>
        <v xml:space="preserve">98 'Skipped question' </v>
      </c>
      <c r="F118" s="2" t="s">
        <v>715</v>
      </c>
      <c r="G118" s="11" t="str">
        <f t="shared" ref="G118" si="29">$C118&amp;" '"&amp;F118&amp;"' "</f>
        <v xml:space="preserve">98 'Preskok' </v>
      </c>
    </row>
    <row r="119" spans="1:7" x14ac:dyDescent="0.3">
      <c r="C119" s="2">
        <v>99</v>
      </c>
      <c r="D119" s="2" t="s">
        <v>665</v>
      </c>
      <c r="E119" s="2" t="str">
        <f t="shared" si="28"/>
        <v xml:space="preserve">99 'No answer' </v>
      </c>
      <c r="F119" s="2" t="s">
        <v>666</v>
      </c>
      <c r="G119" s="11" t="str">
        <f>$C119&amp;" '"&amp;F119&amp;"' "</f>
        <v xml:space="preserve">99 'Brez odgovora' </v>
      </c>
    </row>
    <row r="120" spans="1:7" x14ac:dyDescent="0.3">
      <c r="A120" s="3"/>
      <c r="E120" s="3" t="str">
        <f>"VAL LAB "&amp;$A116&amp;" "&amp;_xlfn.CONCAT(E$116:E$119," .")</f>
        <v>VAL LAB Q26_B 1 'Provided useful answer' 97 'Response not related to question' 98 'Skipped question' 99 'No answer'  .</v>
      </c>
      <c r="G120" s="10" t="str">
        <f>"VAL LAB "&amp;$A116&amp;" "&amp;_xlfn.CONCAT(G$116:G$119," .")</f>
        <v>VAL LAB Q26_B 1 'Podal uporaben odgovor' 97 'Odgovor ni povezan z vprašanjem' 98 'Preskok' 99 'Brez odgovora'  .</v>
      </c>
    </row>
    <row r="121" spans="1:7" x14ac:dyDescent="0.3">
      <c r="G121" s="10"/>
    </row>
    <row r="122" spans="1:7" x14ac:dyDescent="0.3">
      <c r="A122" t="s">
        <v>336</v>
      </c>
      <c r="C122" s="2">
        <v>1</v>
      </c>
      <c r="D122" s="2" t="s">
        <v>769</v>
      </c>
      <c r="E122" s="2" t="str">
        <f t="shared" ref="E122:E125" si="30">$C122&amp;" '"&amp;D122&amp;"' "</f>
        <v xml:space="preserve">1 'Comment about survey' </v>
      </c>
      <c r="F122" s="2" t="s">
        <v>770</v>
      </c>
      <c r="G122" s="11" t="str">
        <f t="shared" ref="G122:G125" si="31">$C122&amp;" '"&amp;F122&amp;"' "</f>
        <v xml:space="preserve">1 'Komentar o anketi' </v>
      </c>
    </row>
    <row r="123" spans="1:7" x14ac:dyDescent="0.3">
      <c r="C123" s="2">
        <v>2</v>
      </c>
      <c r="D123" s="2" t="s">
        <v>772</v>
      </c>
      <c r="E123" s="2" t="str">
        <f t="shared" si="30"/>
        <v xml:space="preserve">2 'Comment about research topic' </v>
      </c>
      <c r="F123" s="2" t="s">
        <v>771</v>
      </c>
      <c r="G123" s="11" t="str">
        <f t="shared" si="31"/>
        <v xml:space="preserve">2 'Komentar o temi raziskave' </v>
      </c>
    </row>
    <row r="124" spans="1:7" x14ac:dyDescent="0.3">
      <c r="C124" s="2">
        <v>3</v>
      </c>
      <c r="D124" s="2" t="s">
        <v>773</v>
      </c>
      <c r="E124" s="2" t="str">
        <f t="shared" si="30"/>
        <v xml:space="preserve">3 'Comment about both' </v>
      </c>
      <c r="F124" s="2" t="s">
        <v>774</v>
      </c>
      <c r="G124" s="11" t="str">
        <f t="shared" si="31"/>
        <v xml:space="preserve">3 'Komentar o obojem' </v>
      </c>
    </row>
    <row r="125" spans="1:7" x14ac:dyDescent="0.3">
      <c r="C125" s="2">
        <v>99</v>
      </c>
      <c r="D125" s="2" t="s">
        <v>665</v>
      </c>
      <c r="E125" s="2" t="str">
        <f t="shared" si="30"/>
        <v xml:space="preserve">99 'No answer' </v>
      </c>
      <c r="F125" s="2" t="s">
        <v>666</v>
      </c>
      <c r="G125" s="11" t="str">
        <f t="shared" si="31"/>
        <v xml:space="preserve">99 'Brez odgovora' </v>
      </c>
    </row>
    <row r="126" spans="1:7" x14ac:dyDescent="0.3">
      <c r="A126" s="3"/>
      <c r="E126" s="3" t="str">
        <f>"VAL LAB "&amp;$A122&amp;" "&amp;_xlfn.CONCAT(E$122:E$125," .")</f>
        <v>VAL LAB Q27 1 'Comment about survey' 2 'Comment about research topic' 3 'Comment about both' 99 'No answer'  .</v>
      </c>
      <c r="G126" s="10" t="str">
        <f>"VAL LAB "&amp;$A122&amp;" "&amp;_xlfn.CONCAT(G$122:G$125," .")</f>
        <v>VAL LAB Q27 1 'Komentar o anketi' 2 'Komentar o temi raziskave' 3 'Komentar o obojem' 99 'Brez odgovora'  .</v>
      </c>
    </row>
    <row r="127" spans="1:7" x14ac:dyDescent="0.3">
      <c r="G127" s="12"/>
    </row>
    <row r="128" spans="1:7" x14ac:dyDescent="0.3">
      <c r="A128" t="s">
        <v>173</v>
      </c>
      <c r="B128" s="5" t="s">
        <v>818</v>
      </c>
      <c r="C128" s="2">
        <v>1</v>
      </c>
      <c r="D128" s="2" t="s">
        <v>661</v>
      </c>
      <c r="E128" s="2" t="str">
        <f>$C128&amp;" '"&amp;D128&amp;"' "</f>
        <v xml:space="preserve">1 'Yes' </v>
      </c>
      <c r="F128" s="2" t="s">
        <v>663</v>
      </c>
      <c r="G128" s="11" t="str">
        <f>$C128&amp;" '"&amp;F128&amp;"' "</f>
        <v xml:space="preserve">1 'Da' </v>
      </c>
    </row>
    <row r="129" spans="1:7" x14ac:dyDescent="0.3">
      <c r="A129" t="s">
        <v>174</v>
      </c>
      <c r="B129" s="5" t="s">
        <v>818</v>
      </c>
      <c r="C129" s="2">
        <v>2</v>
      </c>
      <c r="D129" s="2" t="s">
        <v>662</v>
      </c>
      <c r="E129" s="2" t="str">
        <f t="shared" ref="E129:E132" si="32">$C129&amp;" '"&amp;D129&amp;"' "</f>
        <v xml:space="preserve">2 'No' </v>
      </c>
      <c r="F129" s="2" t="s">
        <v>664</v>
      </c>
      <c r="G129" s="2" t="str">
        <f>$C129&amp;" '"&amp;F129&amp;"' "</f>
        <v xml:space="preserve">2 'Ne' </v>
      </c>
    </row>
    <row r="130" spans="1:7" x14ac:dyDescent="0.3">
      <c r="A130" t="s">
        <v>175</v>
      </c>
      <c r="B130" s="5" t="s">
        <v>818</v>
      </c>
      <c r="C130" s="2">
        <v>96</v>
      </c>
      <c r="D130" s="2" t="s">
        <v>745</v>
      </c>
      <c r="E130" s="2" t="str">
        <f t="shared" si="32"/>
        <v xml:space="preserve">96 'Question not asked' </v>
      </c>
      <c r="F130" s="2" t="s">
        <v>744</v>
      </c>
      <c r="G130" s="2" t="str">
        <f>$C130&amp;" '"&amp;F130&amp;"' "</f>
        <v xml:space="preserve">96 'Vprašanje ni bilo postavljeno' </v>
      </c>
    </row>
    <row r="131" spans="1:7" x14ac:dyDescent="0.3">
      <c r="A131" t="s">
        <v>176</v>
      </c>
      <c r="B131" s="5" t="s">
        <v>818</v>
      </c>
      <c r="C131" s="2">
        <v>98</v>
      </c>
      <c r="D131" s="2" t="s">
        <v>714</v>
      </c>
      <c r="E131" s="2" t="str">
        <f t="shared" si="32"/>
        <v xml:space="preserve">98 'Skipped question' </v>
      </c>
      <c r="F131" s="2" t="s">
        <v>715</v>
      </c>
      <c r="G131" s="2" t="str">
        <f>$C131&amp;" '"&amp;F131&amp;"' "</f>
        <v xml:space="preserve">98 'Preskok' </v>
      </c>
    </row>
    <row r="132" spans="1:7" x14ac:dyDescent="0.3">
      <c r="A132" t="s">
        <v>172</v>
      </c>
      <c r="B132" s="5" t="s">
        <v>818</v>
      </c>
      <c r="C132" s="2">
        <v>99</v>
      </c>
      <c r="D132" s="2" t="s">
        <v>665</v>
      </c>
      <c r="E132" s="2" t="str">
        <f t="shared" si="32"/>
        <v xml:space="preserve">99 'No answer' </v>
      </c>
      <c r="F132" s="2" t="s">
        <v>666</v>
      </c>
      <c r="G132" s="2" t="str">
        <f>$C132&amp;" '"&amp;F132&amp;"' "</f>
        <v xml:space="preserve">99 'Brez odgovora' </v>
      </c>
    </row>
    <row r="133" spans="1:7" x14ac:dyDescent="0.3">
      <c r="A133" t="s">
        <v>182</v>
      </c>
      <c r="B133" s="5" t="s">
        <v>818</v>
      </c>
      <c r="C133" t="str">
        <f>_xlfn.CONCAT(A128:B197)</f>
        <v xml:space="preserve">Q01_1 Q01_2 Q01_3 Q01_4 Q03_A Q04_A Q05_A1 Q05_A2 Q06_A1 Q06_A2 Q06_A3 Q07_1 Q07_2 Q10_A1 Q10_A2 Q10_A3 Q10_A4 Q10_A5 Q10_A6 Q10_A7 Q10_A8 Q11_1 Q11_2 Q11_3 Q11_4 Q11_5 Q11_6 Q11_7 Q15_A01 Q15_A02 Q15_A03 Q15_A04 Q15_A05 Q15_A06 Q15_A07 Q15_A08 Q15_A09 Q15_A10 Q15_A11 Q15_A12 Q16_A1 Q16_A2 Q16_A3 Q16_A4 Q16_A5 Q16_A6 Q16_A7 Q16_A8 Q17_A1 Q17_A2 Q17_A3 Q17_A4 Q17_A5 Q17_A6 Q17_A7 Q19_A_V1 Q19_B_V1 Q19_A_V2 Q19_B_V2 Q19_A_V3 Q19_B_V3 Q19_A_V4 Q19_B_V4 Q20_A1 Q20_A2 Q20_A3 Q20_A4 Q20_A5 Q20_A6 Q26_A </v>
      </c>
      <c r="E133" t="str">
        <f>"VAL LAB "&amp;$C133&amp;" "&amp;_xlfn.CONCAT(E$128:E$132)&amp;" ."</f>
        <v>VAL LAB Q01_1 Q01_2 Q01_3 Q01_4 Q03_A Q04_A Q05_A1 Q05_A2 Q06_A1 Q06_A2 Q06_A3 Q07_1 Q07_2 Q10_A1 Q10_A2 Q10_A3 Q10_A4 Q10_A5 Q10_A6 Q10_A7 Q10_A8 Q11_1 Q11_2 Q11_3 Q11_4 Q11_5 Q11_6 Q11_7 Q15_A01 Q15_A02 Q15_A03 Q15_A04 Q15_A05 Q15_A06 Q15_A07 Q15_A08 Q15_A09 Q15_A10 Q15_A11 Q15_A12 Q16_A1 Q16_A2 Q16_A3 Q16_A4 Q16_A5 Q16_A6 Q16_A7 Q16_A8 Q17_A1 Q17_A2 Q17_A3 Q17_A4 Q17_A5 Q17_A6 Q17_A7 Q19_A_V1 Q19_B_V1 Q19_A_V2 Q19_B_V2 Q19_A_V3 Q19_B_V3 Q19_A_V4 Q19_B_V4 Q20_A1 Q20_A2 Q20_A3 Q20_A4 Q20_A5 Q20_A6 Q26_A  1 'Yes' 2 'No' 96 'Question not asked' 98 'Skipped question' 99 'No answer'  .</v>
      </c>
      <c r="G133" t="str">
        <f>"VAL LAB "&amp;$C133&amp;" "&amp;_xlfn.CONCAT(G$128:G$132)&amp;" ."</f>
        <v>VAL LAB Q01_1 Q01_2 Q01_3 Q01_4 Q03_A Q04_A Q05_A1 Q05_A2 Q06_A1 Q06_A2 Q06_A3 Q07_1 Q07_2 Q10_A1 Q10_A2 Q10_A3 Q10_A4 Q10_A5 Q10_A6 Q10_A7 Q10_A8 Q11_1 Q11_2 Q11_3 Q11_4 Q11_5 Q11_6 Q11_7 Q15_A01 Q15_A02 Q15_A03 Q15_A04 Q15_A05 Q15_A06 Q15_A07 Q15_A08 Q15_A09 Q15_A10 Q15_A11 Q15_A12 Q16_A1 Q16_A2 Q16_A3 Q16_A4 Q16_A5 Q16_A6 Q16_A7 Q16_A8 Q17_A1 Q17_A2 Q17_A3 Q17_A4 Q17_A5 Q17_A6 Q17_A7 Q19_A_V1 Q19_B_V1 Q19_A_V2 Q19_B_V2 Q19_A_V3 Q19_B_V3 Q19_A_V4 Q19_B_V4 Q20_A1 Q20_A2 Q20_A3 Q20_A4 Q20_A5 Q20_A6 Q26_A  1 'Da' 2 'Ne' 96 'Vprašanje ni bilo postavljeno' 98 'Preskok' 99 'Brez odgovora'  .</v>
      </c>
    </row>
    <row r="134" spans="1:7" x14ac:dyDescent="0.3">
      <c r="A134" t="s">
        <v>187</v>
      </c>
      <c r="B134" s="5" t="s">
        <v>818</v>
      </c>
      <c r="E134"/>
    </row>
    <row r="135" spans="1:7" x14ac:dyDescent="0.3">
      <c r="A135" t="s">
        <v>188</v>
      </c>
      <c r="B135" s="5" t="s">
        <v>818</v>
      </c>
      <c r="E135"/>
    </row>
    <row r="136" spans="1:7" x14ac:dyDescent="0.3">
      <c r="A136" t="s">
        <v>191</v>
      </c>
      <c r="B136" s="5" t="s">
        <v>818</v>
      </c>
      <c r="E136"/>
    </row>
    <row r="137" spans="1:7" x14ac:dyDescent="0.3">
      <c r="A137" t="s">
        <v>192</v>
      </c>
      <c r="B137" s="5" t="s">
        <v>818</v>
      </c>
      <c r="E137"/>
    </row>
    <row r="138" spans="1:7" x14ac:dyDescent="0.3">
      <c r="A138" t="s">
        <v>193</v>
      </c>
      <c r="B138" s="5" t="s">
        <v>818</v>
      </c>
      <c r="E138"/>
    </row>
    <row r="139" spans="1:7" x14ac:dyDescent="0.3">
      <c r="A139" t="s">
        <v>198</v>
      </c>
      <c r="B139" s="5" t="s">
        <v>818</v>
      </c>
      <c r="E139"/>
    </row>
    <row r="140" spans="1:7" x14ac:dyDescent="0.3">
      <c r="A140" t="s">
        <v>199</v>
      </c>
      <c r="B140" s="5" t="s">
        <v>818</v>
      </c>
      <c r="E140"/>
    </row>
    <row r="141" spans="1:7" x14ac:dyDescent="0.3">
      <c r="A141" t="s">
        <v>227</v>
      </c>
      <c r="B141" s="5" t="s">
        <v>818</v>
      </c>
      <c r="E141"/>
    </row>
    <row r="142" spans="1:7" x14ac:dyDescent="0.3">
      <c r="A142" t="s">
        <v>228</v>
      </c>
      <c r="B142" s="5" t="s">
        <v>818</v>
      </c>
      <c r="E142"/>
    </row>
    <row r="143" spans="1:7" x14ac:dyDescent="0.3">
      <c r="A143" t="s">
        <v>229</v>
      </c>
      <c r="B143" s="5" t="s">
        <v>818</v>
      </c>
      <c r="E143"/>
    </row>
    <row r="144" spans="1:7" x14ac:dyDescent="0.3">
      <c r="A144" t="s">
        <v>230</v>
      </c>
      <c r="B144" s="5" t="s">
        <v>818</v>
      </c>
      <c r="E144"/>
    </row>
    <row r="145" spans="1:5" x14ac:dyDescent="0.3">
      <c r="A145" t="s">
        <v>231</v>
      </c>
      <c r="B145" s="5" t="s">
        <v>818</v>
      </c>
      <c r="E145"/>
    </row>
    <row r="146" spans="1:5" x14ac:dyDescent="0.3">
      <c r="A146" t="s">
        <v>232</v>
      </c>
      <c r="B146" s="5" t="s">
        <v>818</v>
      </c>
      <c r="E146"/>
    </row>
    <row r="147" spans="1:5" x14ac:dyDescent="0.3">
      <c r="A147" t="s">
        <v>233</v>
      </c>
      <c r="B147" s="5" t="s">
        <v>818</v>
      </c>
      <c r="E147"/>
    </row>
    <row r="148" spans="1:5" x14ac:dyDescent="0.3">
      <c r="A148" t="s">
        <v>234</v>
      </c>
      <c r="B148" s="5" t="s">
        <v>818</v>
      </c>
      <c r="E148"/>
    </row>
    <row r="149" spans="1:5" x14ac:dyDescent="0.3">
      <c r="A149" t="s">
        <v>236</v>
      </c>
      <c r="B149" s="5" t="s">
        <v>818</v>
      </c>
      <c r="E149"/>
    </row>
    <row r="150" spans="1:5" x14ac:dyDescent="0.3">
      <c r="A150" t="s">
        <v>237</v>
      </c>
      <c r="B150" s="5" t="s">
        <v>818</v>
      </c>
      <c r="E150"/>
    </row>
    <row r="151" spans="1:5" x14ac:dyDescent="0.3">
      <c r="A151" t="s">
        <v>238</v>
      </c>
      <c r="B151" s="5" t="s">
        <v>818</v>
      </c>
      <c r="E151"/>
    </row>
    <row r="152" spans="1:5" x14ac:dyDescent="0.3">
      <c r="A152" t="s">
        <v>239</v>
      </c>
      <c r="B152" s="5" t="s">
        <v>818</v>
      </c>
      <c r="E152"/>
    </row>
    <row r="153" spans="1:5" x14ac:dyDescent="0.3">
      <c r="A153" t="s">
        <v>240</v>
      </c>
      <c r="B153" s="5" t="s">
        <v>818</v>
      </c>
      <c r="E153"/>
    </row>
    <row r="154" spans="1:5" x14ac:dyDescent="0.3">
      <c r="A154" t="s">
        <v>241</v>
      </c>
      <c r="B154" s="5" t="s">
        <v>818</v>
      </c>
      <c r="E154"/>
    </row>
    <row r="155" spans="1:5" x14ac:dyDescent="0.3">
      <c r="A155" t="s">
        <v>242</v>
      </c>
      <c r="B155" s="5" t="s">
        <v>818</v>
      </c>
      <c r="E155"/>
    </row>
    <row r="156" spans="1:5" x14ac:dyDescent="0.3">
      <c r="A156" t="s">
        <v>259</v>
      </c>
      <c r="B156" s="5" t="s">
        <v>818</v>
      </c>
      <c r="E156"/>
    </row>
    <row r="157" spans="1:5" x14ac:dyDescent="0.3">
      <c r="A157" t="s">
        <v>260</v>
      </c>
      <c r="B157" s="5" t="s">
        <v>818</v>
      </c>
      <c r="E157"/>
    </row>
    <row r="158" spans="1:5" x14ac:dyDescent="0.3">
      <c r="A158" t="s">
        <v>261</v>
      </c>
      <c r="B158" s="5" t="s">
        <v>818</v>
      </c>
      <c r="E158"/>
    </row>
    <row r="159" spans="1:5" x14ac:dyDescent="0.3">
      <c r="A159" t="s">
        <v>262</v>
      </c>
      <c r="B159" s="5" t="s">
        <v>818</v>
      </c>
      <c r="E159"/>
    </row>
    <row r="160" spans="1:5" x14ac:dyDescent="0.3">
      <c r="A160" t="s">
        <v>263</v>
      </c>
      <c r="B160" s="5" t="s">
        <v>818</v>
      </c>
      <c r="E160"/>
    </row>
    <row r="161" spans="1:5" x14ac:dyDescent="0.3">
      <c r="A161" t="s">
        <v>264</v>
      </c>
      <c r="B161" s="5" t="s">
        <v>818</v>
      </c>
      <c r="E161"/>
    </row>
    <row r="162" spans="1:5" x14ac:dyDescent="0.3">
      <c r="A162" t="s">
        <v>265</v>
      </c>
      <c r="B162" s="5" t="s">
        <v>818</v>
      </c>
      <c r="E162"/>
    </row>
    <row r="163" spans="1:5" x14ac:dyDescent="0.3">
      <c r="A163" t="s">
        <v>266</v>
      </c>
      <c r="B163" s="5" t="s">
        <v>818</v>
      </c>
      <c r="E163"/>
    </row>
    <row r="164" spans="1:5" x14ac:dyDescent="0.3">
      <c r="A164" t="s">
        <v>267</v>
      </c>
      <c r="B164" s="5" t="s">
        <v>818</v>
      </c>
      <c r="E164"/>
    </row>
    <row r="165" spans="1:5" x14ac:dyDescent="0.3">
      <c r="A165" t="s">
        <v>256</v>
      </c>
      <c r="B165" s="5" t="s">
        <v>818</v>
      </c>
      <c r="E165"/>
    </row>
    <row r="166" spans="1:5" x14ac:dyDescent="0.3">
      <c r="A166" t="s">
        <v>257</v>
      </c>
      <c r="B166" s="5" t="s">
        <v>818</v>
      </c>
      <c r="E166"/>
    </row>
    <row r="167" spans="1:5" x14ac:dyDescent="0.3">
      <c r="A167" t="s">
        <v>258</v>
      </c>
      <c r="B167" s="5" t="s">
        <v>818</v>
      </c>
      <c r="E167"/>
    </row>
    <row r="168" spans="1:5" x14ac:dyDescent="0.3">
      <c r="A168" t="s">
        <v>281</v>
      </c>
      <c r="B168" s="5" t="s">
        <v>818</v>
      </c>
      <c r="E168"/>
    </row>
    <row r="169" spans="1:5" x14ac:dyDescent="0.3">
      <c r="A169" t="s">
        <v>282</v>
      </c>
      <c r="B169" s="5" t="s">
        <v>818</v>
      </c>
      <c r="E169"/>
    </row>
    <row r="170" spans="1:5" x14ac:dyDescent="0.3">
      <c r="A170" t="s">
        <v>283</v>
      </c>
      <c r="B170" s="5" t="s">
        <v>818</v>
      </c>
      <c r="E170"/>
    </row>
    <row r="171" spans="1:5" x14ac:dyDescent="0.3">
      <c r="A171" t="s">
        <v>284</v>
      </c>
      <c r="B171" s="5" t="s">
        <v>818</v>
      </c>
      <c r="E171"/>
    </row>
    <row r="172" spans="1:5" x14ac:dyDescent="0.3">
      <c r="A172" t="s">
        <v>285</v>
      </c>
      <c r="B172" s="5" t="s">
        <v>818</v>
      </c>
      <c r="E172"/>
    </row>
    <row r="173" spans="1:5" x14ac:dyDescent="0.3">
      <c r="A173" t="s">
        <v>286</v>
      </c>
      <c r="B173" s="5" t="s">
        <v>818</v>
      </c>
      <c r="E173"/>
    </row>
    <row r="174" spans="1:5" x14ac:dyDescent="0.3">
      <c r="A174" t="s">
        <v>287</v>
      </c>
      <c r="B174" s="5" t="s">
        <v>818</v>
      </c>
      <c r="E174"/>
    </row>
    <row r="175" spans="1:5" x14ac:dyDescent="0.3">
      <c r="A175" t="s">
        <v>288</v>
      </c>
      <c r="B175" s="5" t="s">
        <v>818</v>
      </c>
      <c r="E175"/>
    </row>
    <row r="176" spans="1:5" x14ac:dyDescent="0.3">
      <c r="A176" t="s">
        <v>298</v>
      </c>
      <c r="B176" s="5" t="s">
        <v>818</v>
      </c>
      <c r="E176"/>
    </row>
    <row r="177" spans="1:5" x14ac:dyDescent="0.3">
      <c r="A177" t="s">
        <v>299</v>
      </c>
      <c r="B177" s="5" t="s">
        <v>818</v>
      </c>
      <c r="E177"/>
    </row>
    <row r="178" spans="1:5" x14ac:dyDescent="0.3">
      <c r="A178" t="s">
        <v>300</v>
      </c>
      <c r="B178" s="5" t="s">
        <v>818</v>
      </c>
      <c r="E178"/>
    </row>
    <row r="179" spans="1:5" x14ac:dyDescent="0.3">
      <c r="A179" t="s">
        <v>301</v>
      </c>
      <c r="B179" s="5" t="s">
        <v>818</v>
      </c>
      <c r="E179"/>
    </row>
    <row r="180" spans="1:5" x14ac:dyDescent="0.3">
      <c r="A180" t="s">
        <v>302</v>
      </c>
      <c r="B180" s="5" t="s">
        <v>818</v>
      </c>
      <c r="E180"/>
    </row>
    <row r="181" spans="1:5" x14ac:dyDescent="0.3">
      <c r="A181" t="s">
        <v>303</v>
      </c>
      <c r="B181" s="5" t="s">
        <v>818</v>
      </c>
      <c r="E181"/>
    </row>
    <row r="182" spans="1:5" x14ac:dyDescent="0.3">
      <c r="A182" t="s">
        <v>304</v>
      </c>
      <c r="B182" s="5" t="s">
        <v>818</v>
      </c>
      <c r="E182"/>
    </row>
    <row r="183" spans="1:5" x14ac:dyDescent="0.3">
      <c r="A183" t="s">
        <v>589</v>
      </c>
      <c r="B183" s="5" t="s">
        <v>818</v>
      </c>
      <c r="E183"/>
    </row>
    <row r="184" spans="1:5" x14ac:dyDescent="0.3">
      <c r="A184" t="s">
        <v>590</v>
      </c>
      <c r="B184" s="5" t="s">
        <v>818</v>
      </c>
      <c r="E184"/>
    </row>
    <row r="185" spans="1:5" x14ac:dyDescent="0.3">
      <c r="A185" t="s">
        <v>591</v>
      </c>
      <c r="B185" s="5" t="s">
        <v>818</v>
      </c>
      <c r="E185"/>
    </row>
    <row r="186" spans="1:5" x14ac:dyDescent="0.3">
      <c r="A186" t="s">
        <v>592</v>
      </c>
      <c r="B186" s="5" t="s">
        <v>818</v>
      </c>
      <c r="E186"/>
    </row>
    <row r="187" spans="1:5" x14ac:dyDescent="0.3">
      <c r="A187" t="s">
        <v>593</v>
      </c>
      <c r="B187" s="5" t="s">
        <v>818</v>
      </c>
      <c r="E187"/>
    </row>
    <row r="188" spans="1:5" x14ac:dyDescent="0.3">
      <c r="A188" t="s">
        <v>594</v>
      </c>
      <c r="B188" s="5" t="s">
        <v>818</v>
      </c>
      <c r="E188"/>
    </row>
    <row r="189" spans="1:5" x14ac:dyDescent="0.3">
      <c r="A189" t="s">
        <v>595</v>
      </c>
      <c r="B189" s="5" t="s">
        <v>818</v>
      </c>
      <c r="E189"/>
    </row>
    <row r="190" spans="1:5" x14ac:dyDescent="0.3">
      <c r="A190" t="s">
        <v>596</v>
      </c>
      <c r="B190" s="5" t="s">
        <v>818</v>
      </c>
      <c r="E190"/>
    </row>
    <row r="191" spans="1:5" x14ac:dyDescent="0.3">
      <c r="A191" t="s">
        <v>314</v>
      </c>
      <c r="B191" s="5" t="s">
        <v>818</v>
      </c>
      <c r="E191"/>
    </row>
    <row r="192" spans="1:5" x14ac:dyDescent="0.3">
      <c r="A192" t="s">
        <v>315</v>
      </c>
      <c r="B192" s="5" t="s">
        <v>818</v>
      </c>
      <c r="E192"/>
    </row>
    <row r="193" spans="1:7" x14ac:dyDescent="0.3">
      <c r="A193" t="s">
        <v>316</v>
      </c>
      <c r="B193" s="5" t="s">
        <v>818</v>
      </c>
      <c r="E193"/>
    </row>
    <row r="194" spans="1:7" x14ac:dyDescent="0.3">
      <c r="A194" t="s">
        <v>317</v>
      </c>
      <c r="B194" s="5" t="s">
        <v>818</v>
      </c>
      <c r="E194"/>
    </row>
    <row r="195" spans="1:7" x14ac:dyDescent="0.3">
      <c r="A195" t="s">
        <v>318</v>
      </c>
      <c r="B195" s="5" t="s">
        <v>818</v>
      </c>
      <c r="E195"/>
    </row>
    <row r="196" spans="1:7" x14ac:dyDescent="0.3">
      <c r="A196" t="s">
        <v>319</v>
      </c>
      <c r="B196" s="5" t="s">
        <v>818</v>
      </c>
      <c r="E196"/>
    </row>
    <row r="197" spans="1:7" x14ac:dyDescent="0.3">
      <c r="A197" t="s">
        <v>334</v>
      </c>
      <c r="B197" s="5" t="s">
        <v>818</v>
      </c>
      <c r="E197"/>
    </row>
    <row r="199" spans="1:7" x14ac:dyDescent="0.3">
      <c r="A199" t="s">
        <v>177</v>
      </c>
      <c r="B199" s="5" t="s">
        <v>818</v>
      </c>
      <c r="C199" s="2">
        <v>1</v>
      </c>
      <c r="D199" s="2" t="s">
        <v>669</v>
      </c>
      <c r="E199" s="2" t="str">
        <f t="shared" ref="E199:E205" si="33">$C199&amp;" '"&amp;D199&amp;"' "</f>
        <v xml:space="preserve">1 'High' </v>
      </c>
      <c r="F199" s="2" t="s">
        <v>672</v>
      </c>
      <c r="G199" s="2" t="str">
        <f t="shared" ref="G199:G205" si="34">$C199&amp;" '"&amp;F199&amp;"' "</f>
        <v xml:space="preserve">1 'Visoko' </v>
      </c>
    </row>
    <row r="200" spans="1:7" x14ac:dyDescent="0.3">
      <c r="A200" t="s">
        <v>178</v>
      </c>
      <c r="B200" s="5" t="s">
        <v>818</v>
      </c>
      <c r="C200" s="2">
        <v>2</v>
      </c>
      <c r="D200" s="2" t="s">
        <v>668</v>
      </c>
      <c r="E200" s="2" t="str">
        <f t="shared" si="33"/>
        <v xml:space="preserve">2 'Medium' </v>
      </c>
      <c r="F200" s="2" t="s">
        <v>671</v>
      </c>
      <c r="G200" s="2" t="str">
        <f t="shared" si="34"/>
        <v xml:space="preserve">2 'Srednje' </v>
      </c>
    </row>
    <row r="201" spans="1:7" x14ac:dyDescent="0.3">
      <c r="A201" t="s">
        <v>179</v>
      </c>
      <c r="B201" s="5" t="s">
        <v>818</v>
      </c>
      <c r="C201" s="2">
        <v>3</v>
      </c>
      <c r="D201" s="2" t="s">
        <v>667</v>
      </c>
      <c r="E201" s="2" t="str">
        <f t="shared" si="33"/>
        <v xml:space="preserve">3 'Low' </v>
      </c>
      <c r="F201" s="2" t="s">
        <v>670</v>
      </c>
      <c r="G201" s="2" t="str">
        <f t="shared" si="34"/>
        <v xml:space="preserve">3 'Nizko' </v>
      </c>
    </row>
    <row r="202" spans="1:7" x14ac:dyDescent="0.3">
      <c r="A202" t="s">
        <v>180</v>
      </c>
      <c r="B202" s="5" t="s">
        <v>818</v>
      </c>
      <c r="C202" s="2">
        <v>4</v>
      </c>
      <c r="D202" s="2" t="s">
        <v>673</v>
      </c>
      <c r="E202" s="2" t="str">
        <f t="shared" si="33"/>
        <v xml:space="preserve">4 'Not important' </v>
      </c>
      <c r="F202" s="2" t="s">
        <v>674</v>
      </c>
      <c r="G202" s="2" t="str">
        <f t="shared" si="34"/>
        <v xml:space="preserve">4 'Ni pomembno' </v>
      </c>
    </row>
    <row r="203" spans="1:7" customFormat="1" x14ac:dyDescent="0.3">
      <c r="A203" t="s">
        <v>181</v>
      </c>
      <c r="B203" s="5" t="s">
        <v>818</v>
      </c>
      <c r="C203" s="2">
        <v>5</v>
      </c>
      <c r="D203" s="2" t="s">
        <v>738</v>
      </c>
      <c r="E203" s="2" t="str">
        <f t="shared" ref="E203" si="35">$C203&amp;" '"&amp;D203&amp;"' "</f>
        <v xml:space="preserve">5 'Not used' </v>
      </c>
      <c r="F203" s="2" t="s">
        <v>739</v>
      </c>
      <c r="G203" s="2" t="str">
        <f t="shared" si="34"/>
        <v xml:space="preserve">5 'Ni uporabljeno' </v>
      </c>
    </row>
    <row r="204" spans="1:7" x14ac:dyDescent="0.3">
      <c r="A204" t="s">
        <v>244</v>
      </c>
      <c r="B204" s="5" t="s">
        <v>818</v>
      </c>
      <c r="C204" s="2">
        <v>98</v>
      </c>
      <c r="D204" s="2" t="s">
        <v>714</v>
      </c>
      <c r="E204" s="2" t="str">
        <f t="shared" si="33"/>
        <v xml:space="preserve">98 'Skipped question' </v>
      </c>
      <c r="F204" s="2" t="s">
        <v>715</v>
      </c>
      <c r="G204" s="2" t="str">
        <f t="shared" si="34"/>
        <v xml:space="preserve">98 'Preskok' </v>
      </c>
    </row>
    <row r="205" spans="1:7" x14ac:dyDescent="0.3">
      <c r="A205" t="s">
        <v>245</v>
      </c>
      <c r="B205" s="5" t="s">
        <v>818</v>
      </c>
      <c r="C205" s="2">
        <v>99</v>
      </c>
      <c r="D205" s="2" t="s">
        <v>665</v>
      </c>
      <c r="E205" s="2" t="str">
        <f t="shared" si="33"/>
        <v xml:space="preserve">99 'No answer' </v>
      </c>
      <c r="F205" s="2" t="s">
        <v>666</v>
      </c>
      <c r="G205" s="2" t="str">
        <f t="shared" si="34"/>
        <v xml:space="preserve">99 'Brez odgovora' </v>
      </c>
    </row>
    <row r="206" spans="1:7" x14ac:dyDescent="0.3">
      <c r="A206" t="s">
        <v>246</v>
      </c>
      <c r="B206" s="5" t="s">
        <v>818</v>
      </c>
      <c r="C206" t="str">
        <f>_xlfn.CONCAT(A199:B227)</f>
        <v xml:space="preserve">Q02_1 Q02_2 Q02_3 Q02_4 Q02_5 Q13_1 Q13_2 Q13_3 Q13_4 Q14_1 Q14_2 Q14_3 Q14_4 Q14_5 Q14_6 Q14_7 Q14_8  Q09_01Q09_02 Q09_03 Q09_04 Q09_05 Q09_06 Q09_07 Q09_08 Q09_09 Q09_10 Q09_11 </v>
      </c>
      <c r="E206" t="str">
        <f>"VAL LAB "&amp;$C206&amp;" "&amp;_xlfn.CONCAT(E$199:E$205)&amp;" ."</f>
        <v>VAL LAB Q02_1 Q02_2 Q02_3 Q02_4 Q02_5 Q13_1 Q13_2 Q13_3 Q13_4 Q14_1 Q14_2 Q14_3 Q14_4 Q14_5 Q14_6 Q14_7 Q14_8  Q09_01Q09_02 Q09_03 Q09_04 Q09_05 Q09_06 Q09_07 Q09_08 Q09_09 Q09_10 Q09_11  1 'High' 2 'Medium' 3 'Low' 4 'Not important' 5 'Not used' 98 'Skipped question' 99 'No answer'  .</v>
      </c>
      <c r="G206" t="str">
        <f>"VAL LAB "&amp;$C206&amp;" "&amp;_xlfn.CONCAT(G$199:G$205)&amp;" ."</f>
        <v>VAL LAB Q02_1 Q02_2 Q02_3 Q02_4 Q02_5 Q13_1 Q13_2 Q13_3 Q13_4 Q14_1 Q14_2 Q14_3 Q14_4 Q14_5 Q14_6 Q14_7 Q14_8  Q09_01Q09_02 Q09_03 Q09_04 Q09_05 Q09_06 Q09_07 Q09_08 Q09_09 Q09_10 Q09_11  1 'Visoko' 2 'Srednje' 3 'Nizko' 4 'Ni pomembno' 5 'Ni uporabljeno' 98 'Preskok' 99 'Brez odgovora'  .</v>
      </c>
    </row>
    <row r="207" spans="1:7" x14ac:dyDescent="0.3">
      <c r="A207" t="s">
        <v>247</v>
      </c>
      <c r="B207" s="5" t="s">
        <v>818</v>
      </c>
      <c r="E207"/>
    </row>
    <row r="208" spans="1:7" x14ac:dyDescent="0.3">
      <c r="A208" t="s">
        <v>248</v>
      </c>
      <c r="B208" s="5" t="s">
        <v>818</v>
      </c>
      <c r="E208"/>
    </row>
    <row r="209" spans="1:7" x14ac:dyDescent="0.3">
      <c r="A209" t="s">
        <v>249</v>
      </c>
      <c r="B209" s="5" t="s">
        <v>818</v>
      </c>
      <c r="E209"/>
    </row>
    <row r="210" spans="1:7" x14ac:dyDescent="0.3">
      <c r="A210" t="s">
        <v>250</v>
      </c>
      <c r="B210" s="5" t="s">
        <v>818</v>
      </c>
      <c r="E210"/>
    </row>
    <row r="211" spans="1:7" x14ac:dyDescent="0.3">
      <c r="A211" t="s">
        <v>251</v>
      </c>
      <c r="B211" s="5" t="s">
        <v>818</v>
      </c>
      <c r="E211"/>
    </row>
    <row r="212" spans="1:7" x14ac:dyDescent="0.3">
      <c r="A212" t="s">
        <v>252</v>
      </c>
      <c r="B212" s="5" t="s">
        <v>818</v>
      </c>
      <c r="E212"/>
    </row>
    <row r="213" spans="1:7" x14ac:dyDescent="0.3">
      <c r="A213" t="s">
        <v>253</v>
      </c>
      <c r="B213" s="5" t="s">
        <v>818</v>
      </c>
      <c r="E213"/>
    </row>
    <row r="214" spans="1:7" x14ac:dyDescent="0.3">
      <c r="A214" t="s">
        <v>254</v>
      </c>
      <c r="B214" s="5" t="s">
        <v>818</v>
      </c>
      <c r="E214"/>
    </row>
    <row r="215" spans="1:7" x14ac:dyDescent="0.3">
      <c r="A215" t="s">
        <v>255</v>
      </c>
      <c r="B215" s="5" t="s">
        <v>818</v>
      </c>
      <c r="E215"/>
    </row>
    <row r="216" spans="1:7" x14ac:dyDescent="0.3">
      <c r="B216" s="5" t="s">
        <v>818</v>
      </c>
      <c r="E216"/>
    </row>
    <row r="217" spans="1:7" x14ac:dyDescent="0.3">
      <c r="A217" t="s">
        <v>218</v>
      </c>
      <c r="B217" s="5"/>
      <c r="C217" s="2">
        <v>1</v>
      </c>
      <c r="D217" s="2" t="s">
        <v>669</v>
      </c>
      <c r="E217" s="2" t="str">
        <f t="shared" ref="E217:E222" si="36">$C217&amp;" '"&amp;D217&amp;"' "</f>
        <v xml:space="preserve">1 'High' </v>
      </c>
      <c r="F217" s="2" t="s">
        <v>672</v>
      </c>
      <c r="G217" s="2" t="str">
        <f t="shared" ref="G217:G222" si="37">$C217&amp;" '"&amp;F217&amp;"' "</f>
        <v xml:space="preserve">1 'Visoko' </v>
      </c>
    </row>
    <row r="218" spans="1:7" x14ac:dyDescent="0.3">
      <c r="A218" t="s">
        <v>219</v>
      </c>
      <c r="B218" s="5" t="s">
        <v>818</v>
      </c>
      <c r="C218" s="2">
        <v>2</v>
      </c>
      <c r="D218" s="2" t="s">
        <v>668</v>
      </c>
      <c r="E218" s="2" t="str">
        <f t="shared" si="36"/>
        <v xml:space="preserve">2 'Medium' </v>
      </c>
      <c r="F218" s="2" t="s">
        <v>671</v>
      </c>
      <c r="G218" s="2" t="str">
        <f t="shared" si="37"/>
        <v xml:space="preserve">2 'Srednje' </v>
      </c>
    </row>
    <row r="219" spans="1:7" x14ac:dyDescent="0.3">
      <c r="A219" t="s">
        <v>220</v>
      </c>
      <c r="B219" s="5" t="s">
        <v>818</v>
      </c>
      <c r="C219" s="2">
        <v>3</v>
      </c>
      <c r="D219" s="2" t="s">
        <v>667</v>
      </c>
      <c r="E219" s="2" t="str">
        <f t="shared" si="36"/>
        <v xml:space="preserve">3 'Low' </v>
      </c>
      <c r="F219" s="2" t="s">
        <v>670</v>
      </c>
      <c r="G219" s="2" t="str">
        <f t="shared" si="37"/>
        <v xml:space="preserve">3 'Nizko' </v>
      </c>
    </row>
    <row r="220" spans="1:7" x14ac:dyDescent="0.3">
      <c r="A220" t="s">
        <v>221</v>
      </c>
      <c r="B220" s="5" t="s">
        <v>818</v>
      </c>
      <c r="C220" s="2">
        <v>5</v>
      </c>
      <c r="D220" s="2" t="s">
        <v>738</v>
      </c>
      <c r="E220" s="2" t="str">
        <f>$C220&amp;" '"&amp;D220&amp;"' "</f>
        <v xml:space="preserve">5 'Not used' </v>
      </c>
      <c r="F220" s="2" t="s">
        <v>739</v>
      </c>
      <c r="G220" s="2" t="str">
        <f>$C220&amp;" '"&amp;F220&amp;"' "</f>
        <v xml:space="preserve">5 'Ni uporabljeno' </v>
      </c>
    </row>
    <row r="221" spans="1:7" x14ac:dyDescent="0.3">
      <c r="A221" t="s">
        <v>222</v>
      </c>
      <c r="B221" s="5" t="s">
        <v>818</v>
      </c>
      <c r="C221" s="2">
        <v>98</v>
      </c>
      <c r="D221" s="2" t="s">
        <v>714</v>
      </c>
      <c r="E221" s="2" t="str">
        <f t="shared" si="36"/>
        <v xml:space="preserve">98 'Skipped question' </v>
      </c>
      <c r="F221" s="2" t="s">
        <v>715</v>
      </c>
      <c r="G221" s="2" t="str">
        <f t="shared" si="37"/>
        <v xml:space="preserve">98 'Preskok' </v>
      </c>
    </row>
    <row r="222" spans="1:7" x14ac:dyDescent="0.3">
      <c r="A222" t="s">
        <v>223</v>
      </c>
      <c r="B222" s="5" t="s">
        <v>818</v>
      </c>
      <c r="C222" s="2">
        <v>99</v>
      </c>
      <c r="D222" s="2" t="s">
        <v>665</v>
      </c>
      <c r="E222" s="2" t="str">
        <f t="shared" si="36"/>
        <v xml:space="preserve">99 'No answer' </v>
      </c>
      <c r="F222" s="2" t="s">
        <v>666</v>
      </c>
      <c r="G222" s="2" t="str">
        <f t="shared" si="37"/>
        <v xml:space="preserve">99 'Brez odgovora' </v>
      </c>
    </row>
    <row r="223" spans="1:7" x14ac:dyDescent="0.3">
      <c r="A223" t="s">
        <v>224</v>
      </c>
      <c r="B223" s="5" t="s">
        <v>818</v>
      </c>
      <c r="C223" t="str">
        <f>_xlfn.CONCAT(A217:B227)</f>
        <v xml:space="preserve">Q09_01Q09_02 Q09_03 Q09_04 Q09_05 Q09_06 Q09_07 Q09_08 Q09_09 Q09_10 Q09_11 </v>
      </c>
      <c r="E223"/>
    </row>
    <row r="224" spans="1:7" x14ac:dyDescent="0.3">
      <c r="A224" t="s">
        <v>225</v>
      </c>
      <c r="B224" s="5" t="s">
        <v>818</v>
      </c>
      <c r="E224"/>
    </row>
    <row r="225" spans="1:7" x14ac:dyDescent="0.3">
      <c r="A225" t="s">
        <v>226</v>
      </c>
      <c r="B225" s="5" t="s">
        <v>818</v>
      </c>
      <c r="E225"/>
    </row>
    <row r="226" spans="1:7" x14ac:dyDescent="0.3">
      <c r="A226" t="s">
        <v>216</v>
      </c>
      <c r="B226" s="5" t="s">
        <v>818</v>
      </c>
      <c r="E226"/>
    </row>
    <row r="227" spans="1:7" x14ac:dyDescent="0.3">
      <c r="A227" t="s">
        <v>217</v>
      </c>
      <c r="B227" s="5" t="s">
        <v>818</v>
      </c>
      <c r="E227"/>
    </row>
    <row r="228" spans="1:7" x14ac:dyDescent="0.3">
      <c r="B228" s="5"/>
      <c r="E228"/>
    </row>
    <row r="230" spans="1:7" x14ac:dyDescent="0.3">
      <c r="A230" t="s">
        <v>740</v>
      </c>
      <c r="B230" s="5" t="s">
        <v>818</v>
      </c>
      <c r="C230" s="2">
        <v>1</v>
      </c>
      <c r="D230" s="2" t="s">
        <v>706</v>
      </c>
      <c r="E230" s="2" t="str">
        <f>$C230&amp;" '"&amp;D230&amp;"' "</f>
        <v xml:space="preserve">1 'Selected' </v>
      </c>
      <c r="F230" s="2" t="s">
        <v>708</v>
      </c>
      <c r="G230" s="2" t="str">
        <f>$C230&amp;" '"&amp;F230&amp;"' "</f>
        <v xml:space="preserve">1 'Izbran' </v>
      </c>
    </row>
    <row r="231" spans="1:7" x14ac:dyDescent="0.3">
      <c r="A231" t="s">
        <v>741</v>
      </c>
      <c r="B231" s="5" t="s">
        <v>818</v>
      </c>
      <c r="C231" s="2">
        <v>2</v>
      </c>
      <c r="D231" s="2" t="s">
        <v>707</v>
      </c>
      <c r="E231" s="2" t="str">
        <f t="shared" ref="E231:E232" si="38">$C231&amp;" '"&amp;D231&amp;"' "</f>
        <v xml:space="preserve">2 'Not selected' </v>
      </c>
      <c r="F231" s="2" t="s">
        <v>709</v>
      </c>
      <c r="G231" s="2" t="str">
        <f>$C231&amp;" '"&amp;F231&amp;"' "</f>
        <v xml:space="preserve">2 'Ni izbran' </v>
      </c>
    </row>
    <row r="232" spans="1:7" x14ac:dyDescent="0.3">
      <c r="A232" t="s">
        <v>742</v>
      </c>
      <c r="B232" s="5" t="s">
        <v>818</v>
      </c>
      <c r="C232" s="2">
        <v>98</v>
      </c>
      <c r="D232" s="2" t="s">
        <v>714</v>
      </c>
      <c r="E232" s="2" t="str">
        <f t="shared" si="38"/>
        <v xml:space="preserve">98 'Skipped question' </v>
      </c>
      <c r="F232" s="2" t="s">
        <v>715</v>
      </c>
      <c r="G232" s="2" t="str">
        <f>$C232&amp;" '"&amp;F232&amp;"' "</f>
        <v xml:space="preserve">98 'Preskok' </v>
      </c>
    </row>
    <row r="233" spans="1:7" x14ac:dyDescent="0.3">
      <c r="A233" t="s">
        <v>743</v>
      </c>
      <c r="B233" s="5" t="s">
        <v>818</v>
      </c>
      <c r="C233" s="2">
        <v>99</v>
      </c>
      <c r="D233" s="2" t="s">
        <v>665</v>
      </c>
      <c r="E233" s="2" t="str">
        <f t="shared" ref="E233" si="39">$C233&amp;" '"&amp;D233&amp;"' "</f>
        <v xml:space="preserve">99 'No answer' </v>
      </c>
      <c r="F233" s="2" t="s">
        <v>666</v>
      </c>
      <c r="G233" s="2" t="str">
        <f>$C233&amp;" '"&amp;F233&amp;"' "</f>
        <v xml:space="preserve">99 'Brez odgovora' </v>
      </c>
    </row>
    <row r="234" spans="1:7" x14ac:dyDescent="0.3">
      <c r="A234" t="s">
        <v>183</v>
      </c>
      <c r="B234" s="5" t="s">
        <v>818</v>
      </c>
      <c r="C234" t="str">
        <f>_xlfn.CONCAT(A230:B285)</f>
        <v xml:space="preserve">Q03_B1 Q03_B2 Q03_B3 Q03_B4 Q04_B1 Q04_B2 Q04_B3 Q04_B4 Q06_B1 Q06_B2 Q06_B3 Q06_B4 Q08_A1 Q08_A2 Q08_A3 Q08_A4 Q08_A5 Q08_A6 Q08_A7 Q15_B01 Q15_B02 Q15_B03 Q15_B04 Q15_B05 Q15_B06 Q15_B07 Q15_B08 Q15_B09 Q15_B10 Q15_B11 Q15_B12 Q15_B13 Q16_B1 Q16_B2 Q16_B3 Q16_B4 Q16_B5 Q16_B6 Q16_B7 Q16_B8 Q16_B9 Q17_B1 Q17_B2 Q17_B3 Q17_B4 Q17_B5 Q17_B6 Q17_B7 Q17_B8 Q20_B1 Q20_B2 Q20_B3 Q20_B4 Q20_B5 Q20_B6 Q20_B7 </v>
      </c>
      <c r="E234" t="str">
        <f>"VAL LAB "&amp;$C234&amp;" "&amp;_xlfn.CONCAT(E$230:E$233)&amp;" ."</f>
        <v>VAL LAB Q03_B1 Q03_B2 Q03_B3 Q03_B4 Q04_B1 Q04_B2 Q04_B3 Q04_B4 Q06_B1 Q06_B2 Q06_B3 Q06_B4 Q08_A1 Q08_A2 Q08_A3 Q08_A4 Q08_A5 Q08_A6 Q08_A7 Q15_B01 Q15_B02 Q15_B03 Q15_B04 Q15_B05 Q15_B06 Q15_B07 Q15_B08 Q15_B09 Q15_B10 Q15_B11 Q15_B12 Q15_B13 Q16_B1 Q16_B2 Q16_B3 Q16_B4 Q16_B5 Q16_B6 Q16_B7 Q16_B8 Q16_B9 Q17_B1 Q17_B2 Q17_B3 Q17_B4 Q17_B5 Q17_B6 Q17_B7 Q17_B8 Q20_B1 Q20_B2 Q20_B3 Q20_B4 Q20_B5 Q20_B6 Q20_B7  1 'Selected' 2 'Not selected' 98 'Skipped question' 99 'No answer'  .</v>
      </c>
      <c r="G234" t="str">
        <f>"VAL LAB "&amp;$C234&amp;" "&amp;_xlfn.CONCAT(G$230:G$233)&amp;" ."</f>
        <v>VAL LAB Q03_B1 Q03_B2 Q03_B3 Q03_B4 Q04_B1 Q04_B2 Q04_B3 Q04_B4 Q06_B1 Q06_B2 Q06_B3 Q06_B4 Q08_A1 Q08_A2 Q08_A3 Q08_A4 Q08_A5 Q08_A6 Q08_A7 Q15_B01 Q15_B02 Q15_B03 Q15_B04 Q15_B05 Q15_B06 Q15_B07 Q15_B08 Q15_B09 Q15_B10 Q15_B11 Q15_B12 Q15_B13 Q16_B1 Q16_B2 Q16_B3 Q16_B4 Q16_B5 Q16_B6 Q16_B7 Q16_B8 Q16_B9 Q17_B1 Q17_B2 Q17_B3 Q17_B4 Q17_B5 Q17_B6 Q17_B7 Q17_B8 Q20_B1 Q20_B2 Q20_B3 Q20_B4 Q20_B5 Q20_B6 Q20_B7  1 'Izbran' 2 'Ni izbran' 98 'Preskok' 99 'Brez odgovora'  .</v>
      </c>
    </row>
    <row r="235" spans="1:7" x14ac:dyDescent="0.3">
      <c r="A235" t="s">
        <v>184</v>
      </c>
      <c r="B235" s="5" t="s">
        <v>818</v>
      </c>
      <c r="E235"/>
    </row>
    <row r="236" spans="1:7" x14ac:dyDescent="0.3">
      <c r="A236" t="s">
        <v>185</v>
      </c>
      <c r="B236" s="5" t="s">
        <v>818</v>
      </c>
      <c r="E236"/>
    </row>
    <row r="237" spans="1:7" x14ac:dyDescent="0.3">
      <c r="A237" t="s">
        <v>186</v>
      </c>
      <c r="B237" s="5" t="s">
        <v>818</v>
      </c>
      <c r="E237"/>
    </row>
    <row r="238" spans="1:7" x14ac:dyDescent="0.3">
      <c r="A238" t="s">
        <v>194</v>
      </c>
      <c r="B238" s="5" t="s">
        <v>818</v>
      </c>
      <c r="E238"/>
    </row>
    <row r="239" spans="1:7" x14ac:dyDescent="0.3">
      <c r="A239" t="s">
        <v>195</v>
      </c>
      <c r="B239" s="5" t="s">
        <v>818</v>
      </c>
      <c r="E239"/>
    </row>
    <row r="240" spans="1:7" x14ac:dyDescent="0.3">
      <c r="A240" t="s">
        <v>196</v>
      </c>
      <c r="B240" s="5" t="s">
        <v>818</v>
      </c>
      <c r="E240"/>
    </row>
    <row r="241" spans="1:5" x14ac:dyDescent="0.3">
      <c r="A241" t="s">
        <v>197</v>
      </c>
      <c r="B241" s="5" t="s">
        <v>818</v>
      </c>
      <c r="E241"/>
    </row>
    <row r="242" spans="1:5" x14ac:dyDescent="0.3">
      <c r="A242" t="s">
        <v>200</v>
      </c>
      <c r="B242" s="5" t="s">
        <v>818</v>
      </c>
      <c r="E242"/>
    </row>
    <row r="243" spans="1:5" x14ac:dyDescent="0.3">
      <c r="A243" t="s">
        <v>201</v>
      </c>
      <c r="B243" s="5" t="s">
        <v>818</v>
      </c>
      <c r="E243"/>
    </row>
    <row r="244" spans="1:5" x14ac:dyDescent="0.3">
      <c r="A244" t="s">
        <v>202</v>
      </c>
      <c r="B244" s="5" t="s">
        <v>818</v>
      </c>
      <c r="E244"/>
    </row>
    <row r="245" spans="1:5" x14ac:dyDescent="0.3">
      <c r="A245" t="s">
        <v>203</v>
      </c>
      <c r="B245" s="5" t="s">
        <v>818</v>
      </c>
      <c r="E245"/>
    </row>
    <row r="246" spans="1:5" x14ac:dyDescent="0.3">
      <c r="A246" t="s">
        <v>204</v>
      </c>
      <c r="B246" s="5" t="s">
        <v>818</v>
      </c>
      <c r="E246"/>
    </row>
    <row r="247" spans="1:5" x14ac:dyDescent="0.3">
      <c r="A247" t="s">
        <v>205</v>
      </c>
      <c r="B247" s="5" t="s">
        <v>818</v>
      </c>
      <c r="E247"/>
    </row>
    <row r="248" spans="1:5" x14ac:dyDescent="0.3">
      <c r="A248" t="s">
        <v>206</v>
      </c>
      <c r="B248" s="5" t="s">
        <v>818</v>
      </c>
      <c r="E248"/>
    </row>
    <row r="249" spans="1:5" x14ac:dyDescent="0.3">
      <c r="A249" t="s">
        <v>268</v>
      </c>
      <c r="B249" s="5" t="s">
        <v>818</v>
      </c>
      <c r="E249"/>
    </row>
    <row r="250" spans="1:5" x14ac:dyDescent="0.3">
      <c r="A250" t="s">
        <v>269</v>
      </c>
      <c r="B250" s="5" t="s">
        <v>818</v>
      </c>
      <c r="E250"/>
    </row>
    <row r="251" spans="1:5" x14ac:dyDescent="0.3">
      <c r="A251" t="s">
        <v>270</v>
      </c>
      <c r="B251" s="5" t="s">
        <v>818</v>
      </c>
      <c r="E251"/>
    </row>
    <row r="252" spans="1:5" x14ac:dyDescent="0.3">
      <c r="A252" t="s">
        <v>271</v>
      </c>
      <c r="B252" s="5" t="s">
        <v>818</v>
      </c>
      <c r="E252"/>
    </row>
    <row r="253" spans="1:5" x14ac:dyDescent="0.3">
      <c r="A253" t="s">
        <v>272</v>
      </c>
      <c r="B253" s="5" t="s">
        <v>818</v>
      </c>
      <c r="E253"/>
    </row>
    <row r="254" spans="1:5" x14ac:dyDescent="0.3">
      <c r="A254" t="s">
        <v>273</v>
      </c>
      <c r="B254" s="5" t="s">
        <v>818</v>
      </c>
      <c r="E254"/>
    </row>
    <row r="255" spans="1:5" x14ac:dyDescent="0.3">
      <c r="A255" t="s">
        <v>274</v>
      </c>
      <c r="B255" s="5" t="s">
        <v>818</v>
      </c>
      <c r="E255"/>
    </row>
    <row r="256" spans="1:5" x14ac:dyDescent="0.3">
      <c r="A256" t="s">
        <v>275</v>
      </c>
      <c r="B256" s="5" t="s">
        <v>818</v>
      </c>
      <c r="E256"/>
    </row>
    <row r="257" spans="1:5" x14ac:dyDescent="0.3">
      <c r="A257" t="s">
        <v>276</v>
      </c>
      <c r="B257" s="5" t="s">
        <v>818</v>
      </c>
      <c r="E257"/>
    </row>
    <row r="258" spans="1:5" x14ac:dyDescent="0.3">
      <c r="A258" t="s">
        <v>277</v>
      </c>
      <c r="B258" s="5" t="s">
        <v>818</v>
      </c>
      <c r="E258"/>
    </row>
    <row r="259" spans="1:5" x14ac:dyDescent="0.3">
      <c r="A259" t="s">
        <v>278</v>
      </c>
      <c r="B259" s="5" t="s">
        <v>818</v>
      </c>
      <c r="E259"/>
    </row>
    <row r="260" spans="1:5" x14ac:dyDescent="0.3">
      <c r="A260" t="s">
        <v>279</v>
      </c>
      <c r="B260" s="5" t="s">
        <v>818</v>
      </c>
      <c r="E260"/>
    </row>
    <row r="261" spans="1:5" x14ac:dyDescent="0.3">
      <c r="A261" t="s">
        <v>280</v>
      </c>
      <c r="B261" s="5" t="s">
        <v>818</v>
      </c>
      <c r="E261"/>
    </row>
    <row r="262" spans="1:5" x14ac:dyDescent="0.3">
      <c r="A262" t="s">
        <v>289</v>
      </c>
      <c r="B262" s="5" t="s">
        <v>818</v>
      </c>
      <c r="E262"/>
    </row>
    <row r="263" spans="1:5" x14ac:dyDescent="0.3">
      <c r="A263" t="s">
        <v>290</v>
      </c>
      <c r="B263" s="5" t="s">
        <v>818</v>
      </c>
      <c r="E263"/>
    </row>
    <row r="264" spans="1:5" x14ac:dyDescent="0.3">
      <c r="A264" t="s">
        <v>291</v>
      </c>
      <c r="B264" s="5" t="s">
        <v>818</v>
      </c>
      <c r="E264"/>
    </row>
    <row r="265" spans="1:5" x14ac:dyDescent="0.3">
      <c r="A265" t="s">
        <v>292</v>
      </c>
      <c r="B265" s="5" t="s">
        <v>818</v>
      </c>
      <c r="E265"/>
    </row>
    <row r="266" spans="1:5" x14ac:dyDescent="0.3">
      <c r="A266" t="s">
        <v>293</v>
      </c>
      <c r="B266" s="5" t="s">
        <v>818</v>
      </c>
      <c r="E266"/>
    </row>
    <row r="267" spans="1:5" x14ac:dyDescent="0.3">
      <c r="A267" t="s">
        <v>294</v>
      </c>
      <c r="B267" s="5" t="s">
        <v>818</v>
      </c>
      <c r="E267"/>
    </row>
    <row r="268" spans="1:5" x14ac:dyDescent="0.3">
      <c r="A268" t="s">
        <v>295</v>
      </c>
      <c r="B268" s="5" t="s">
        <v>818</v>
      </c>
      <c r="E268"/>
    </row>
    <row r="269" spans="1:5" x14ac:dyDescent="0.3">
      <c r="A269" t="s">
        <v>296</v>
      </c>
      <c r="B269" s="5" t="s">
        <v>818</v>
      </c>
      <c r="E269"/>
    </row>
    <row r="270" spans="1:5" x14ac:dyDescent="0.3">
      <c r="A270" t="s">
        <v>297</v>
      </c>
      <c r="B270" s="5" t="s">
        <v>818</v>
      </c>
      <c r="E270"/>
    </row>
    <row r="271" spans="1:5" x14ac:dyDescent="0.3">
      <c r="A271" t="s">
        <v>305</v>
      </c>
      <c r="B271" s="5" t="s">
        <v>818</v>
      </c>
      <c r="E271"/>
    </row>
    <row r="272" spans="1:5" x14ac:dyDescent="0.3">
      <c r="A272" t="s">
        <v>306</v>
      </c>
      <c r="B272" s="5" t="s">
        <v>818</v>
      </c>
      <c r="E272"/>
    </row>
    <row r="273" spans="1:7" x14ac:dyDescent="0.3">
      <c r="A273" t="s">
        <v>307</v>
      </c>
      <c r="B273" s="5" t="s">
        <v>818</v>
      </c>
      <c r="E273"/>
    </row>
    <row r="274" spans="1:7" x14ac:dyDescent="0.3">
      <c r="A274" t="s">
        <v>308</v>
      </c>
      <c r="B274" s="5" t="s">
        <v>818</v>
      </c>
      <c r="E274"/>
    </row>
    <row r="275" spans="1:7" x14ac:dyDescent="0.3">
      <c r="A275" t="s">
        <v>309</v>
      </c>
      <c r="B275" s="5" t="s">
        <v>818</v>
      </c>
      <c r="E275"/>
    </row>
    <row r="276" spans="1:7" x14ac:dyDescent="0.3">
      <c r="A276" t="s">
        <v>310</v>
      </c>
      <c r="B276" s="5" t="s">
        <v>818</v>
      </c>
      <c r="E276"/>
    </row>
    <row r="277" spans="1:7" x14ac:dyDescent="0.3">
      <c r="A277" t="s">
        <v>311</v>
      </c>
      <c r="B277" s="5" t="s">
        <v>818</v>
      </c>
      <c r="E277"/>
    </row>
    <row r="278" spans="1:7" x14ac:dyDescent="0.3">
      <c r="A278" t="s">
        <v>312</v>
      </c>
      <c r="B278" s="5" t="s">
        <v>818</v>
      </c>
      <c r="E278"/>
    </row>
    <row r="279" spans="1:7" x14ac:dyDescent="0.3">
      <c r="A279" t="s">
        <v>320</v>
      </c>
      <c r="B279" s="5" t="s">
        <v>818</v>
      </c>
      <c r="E279"/>
    </row>
    <row r="280" spans="1:7" x14ac:dyDescent="0.3">
      <c r="A280" t="s">
        <v>321</v>
      </c>
      <c r="B280" s="5" t="s">
        <v>818</v>
      </c>
      <c r="E280"/>
    </row>
    <row r="281" spans="1:7" x14ac:dyDescent="0.3">
      <c r="A281" t="s">
        <v>322</v>
      </c>
      <c r="B281" s="5" t="s">
        <v>818</v>
      </c>
      <c r="E281"/>
    </row>
    <row r="282" spans="1:7" x14ac:dyDescent="0.3">
      <c r="A282" t="s">
        <v>323</v>
      </c>
      <c r="B282" s="5" t="s">
        <v>818</v>
      </c>
      <c r="E282"/>
    </row>
    <row r="283" spans="1:7" x14ac:dyDescent="0.3">
      <c r="A283" t="s">
        <v>324</v>
      </c>
      <c r="B283" s="5" t="s">
        <v>818</v>
      </c>
      <c r="E283"/>
    </row>
    <row r="284" spans="1:7" x14ac:dyDescent="0.3">
      <c r="A284" t="s">
        <v>325</v>
      </c>
      <c r="B284" s="5" t="s">
        <v>818</v>
      </c>
      <c r="E284"/>
    </row>
    <row r="285" spans="1:7" x14ac:dyDescent="0.3">
      <c r="A285" t="s">
        <v>326</v>
      </c>
      <c r="B285" s="5" t="s">
        <v>818</v>
      </c>
      <c r="E285"/>
    </row>
    <row r="287" spans="1:7" ht="15" customHeight="1" x14ac:dyDescent="0.3">
      <c r="A287" t="s">
        <v>881</v>
      </c>
      <c r="C287" s="2">
        <v>1</v>
      </c>
      <c r="D287" s="2" t="s">
        <v>706</v>
      </c>
      <c r="E287" s="2" t="str">
        <f>$C287&amp;" '"&amp;D287&amp;"' "</f>
        <v xml:space="preserve">1 'Selected' </v>
      </c>
      <c r="F287" s="2" t="s">
        <v>708</v>
      </c>
      <c r="G287" s="2" t="str">
        <f t="shared" ref="G287:G290" si="40">$C287&amp;" '"&amp;F287&amp;"' "</f>
        <v xml:space="preserve">1 'Izbran' </v>
      </c>
    </row>
    <row r="288" spans="1:7" x14ac:dyDescent="0.3">
      <c r="C288" s="2">
        <v>2</v>
      </c>
      <c r="D288" s="2" t="s">
        <v>707</v>
      </c>
      <c r="E288" s="2" t="str">
        <f t="shared" ref="E288:E290" si="41">$C288&amp;" '"&amp;D288&amp;"' "</f>
        <v xml:space="preserve">2 'Not selected' </v>
      </c>
      <c r="F288" s="2" t="s">
        <v>709</v>
      </c>
      <c r="G288" s="2" t="str">
        <f t="shared" si="40"/>
        <v xml:space="preserve">2 'Ni izbran' </v>
      </c>
    </row>
    <row r="289" spans="1:7" x14ac:dyDescent="0.3">
      <c r="A289" s="3"/>
      <c r="B289" s="3"/>
      <c r="C289" s="2">
        <v>98</v>
      </c>
      <c r="D289" s="2" t="s">
        <v>714</v>
      </c>
      <c r="E289" s="2" t="str">
        <f t="shared" si="41"/>
        <v xml:space="preserve">98 'Skipped question' </v>
      </c>
      <c r="F289" s="2" t="s">
        <v>715</v>
      </c>
      <c r="G289" s="2" t="str">
        <f t="shared" si="40"/>
        <v xml:space="preserve">98 'Preskok' </v>
      </c>
    </row>
    <row r="290" spans="1:7" x14ac:dyDescent="0.3">
      <c r="C290" s="2">
        <v>99</v>
      </c>
      <c r="D290" s="2" t="s">
        <v>665</v>
      </c>
      <c r="E290" s="2" t="str">
        <f t="shared" si="41"/>
        <v xml:space="preserve">99 'No answer' </v>
      </c>
      <c r="F290" s="2" t="s">
        <v>666</v>
      </c>
      <c r="G290" s="2" t="str">
        <f t="shared" si="40"/>
        <v xml:space="preserve">99 'Brez odgovora' </v>
      </c>
    </row>
    <row r="291" spans="1:7" x14ac:dyDescent="0.3">
      <c r="E291" t="str">
        <f>"VAL LAB "&amp;$A287&amp;" "&amp;_xlfn.CONCAT(E$287:E$290)&amp;" ."</f>
        <v>VAL LAB Q08_A8_n 1 'Selected' 2 'Not selected' 98 'Skipped question' 99 'No answer'  .</v>
      </c>
      <c r="G291" t="str">
        <f>"VAL LAB "&amp;$A287&amp;" "&amp;_xlfn.CONCAT(G$287:G$290)&amp;" ."</f>
        <v>VAL LAB Q08_A8_n 1 'Izbran' 2 'Ni izbran' 98 'Preskok' 99 'Brez odgovora'  .</v>
      </c>
    </row>
    <row r="293" spans="1:7" x14ac:dyDescent="0.3">
      <c r="A293" t="s">
        <v>885</v>
      </c>
      <c r="C293" s="2">
        <v>10</v>
      </c>
      <c r="D293" s="2" t="s">
        <v>780</v>
      </c>
      <c r="E293" s="2" t="str">
        <f>$C293&amp;" '"&amp;D293&amp;"' "</f>
        <v xml:space="preserve">10 'Selected but no answer' </v>
      </c>
      <c r="F293" s="2" t="s">
        <v>781</v>
      </c>
      <c r="G293" s="2" t="str">
        <f t="shared" ref="G293:G298" si="42">$C293&amp;" '"&amp;F293&amp;"' "</f>
        <v xml:space="preserve">10 'Izbran, a brez odgovora' </v>
      </c>
    </row>
    <row r="294" spans="1:7" x14ac:dyDescent="0.3">
      <c r="C294" s="2">
        <v>11</v>
      </c>
      <c r="D294" s="2" t="s">
        <v>778</v>
      </c>
      <c r="E294" s="2" t="str">
        <f>$C294&amp;" '"&amp;D294&amp;"' "</f>
        <v xml:space="preserve">11 'Education, consultations' </v>
      </c>
      <c r="F294" s="2" t="s">
        <v>776</v>
      </c>
      <c r="G294" s="2" t="str">
        <f t="shared" si="42"/>
        <v xml:space="preserve">11 'Izobraževanja, posvetovanja' </v>
      </c>
    </row>
    <row r="295" spans="1:7" x14ac:dyDescent="0.3">
      <c r="C295" s="2">
        <v>12</v>
      </c>
      <c r="D295" s="2" t="s">
        <v>779</v>
      </c>
      <c r="E295" s="2" t="str">
        <f>$C295&amp;" '"&amp;D295&amp;"' "</f>
        <v xml:space="preserve">12 'Renovation of old machines' </v>
      </c>
      <c r="F295" s="2" t="s">
        <v>777</v>
      </c>
      <c r="G295" s="2" t="str">
        <f t="shared" si="42"/>
        <v xml:space="preserve">12 'Obnova starih strojev' </v>
      </c>
    </row>
    <row r="296" spans="1:7" x14ac:dyDescent="0.3">
      <c r="C296" s="2">
        <v>2</v>
      </c>
      <c r="D296" s="2" t="s">
        <v>707</v>
      </c>
      <c r="E296" s="2" t="str">
        <f t="shared" ref="E296:E298" si="43">$C296&amp;" '"&amp;D296&amp;"' "</f>
        <v xml:space="preserve">2 'Not selected' </v>
      </c>
      <c r="F296" s="2" t="s">
        <v>709</v>
      </c>
      <c r="G296" s="2" t="str">
        <f t="shared" si="42"/>
        <v xml:space="preserve">2 'Ni izbran' </v>
      </c>
    </row>
    <row r="297" spans="1:7" x14ac:dyDescent="0.3">
      <c r="A297" s="3"/>
      <c r="B297" s="3"/>
      <c r="C297" s="2">
        <v>98</v>
      </c>
      <c r="D297" s="2" t="s">
        <v>714</v>
      </c>
      <c r="E297" s="2" t="str">
        <f t="shared" si="43"/>
        <v xml:space="preserve">98 'Skipped question' </v>
      </c>
      <c r="F297" s="2" t="s">
        <v>715</v>
      </c>
      <c r="G297" s="2" t="str">
        <f t="shared" si="42"/>
        <v xml:space="preserve">98 'Preskok' </v>
      </c>
    </row>
    <row r="298" spans="1:7" x14ac:dyDescent="0.3">
      <c r="C298" s="2">
        <v>99</v>
      </c>
      <c r="D298" s="2" t="s">
        <v>665</v>
      </c>
      <c r="E298" s="2" t="str">
        <f t="shared" si="43"/>
        <v xml:space="preserve">99 'No answer' </v>
      </c>
      <c r="F298" s="2" t="s">
        <v>666</v>
      </c>
      <c r="G298" s="2" t="str">
        <f t="shared" si="42"/>
        <v xml:space="preserve">99 'Brez odgovora' </v>
      </c>
    </row>
    <row r="299" spans="1:7" x14ac:dyDescent="0.3">
      <c r="E299" s="20" t="str">
        <f>"VAL LAB "&amp;$A293&amp;" "&amp;_xlfn.CONCAT(E$293:E$298)&amp;" ."</f>
        <v>VAL LAB Q08_A8_o 10 'Selected but no answer' 11 'Education, consultations' 12 'Renovation of old machines' 2 'Not selected' 98 'Skipped question' 99 'No answer'  .</v>
      </c>
    </row>
  </sheetData>
  <phoneticPr fontId="4"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Naslovnica</vt:lpstr>
      <vt:lpstr>varlab</vt:lpstr>
      <vt:lpstr>vallab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Slavec</dc:creator>
  <cp:lastModifiedBy>Bočkaj, Brigita</cp:lastModifiedBy>
  <dcterms:created xsi:type="dcterms:W3CDTF">2015-06-05T18:17:20Z</dcterms:created>
  <dcterms:modified xsi:type="dcterms:W3CDTF">2021-12-14T09:46:26Z</dcterms:modified>
</cp:coreProperties>
</file>